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5"/>
  <workbookPr filterPrivacy="1" codeName="ThisWorkbook"/>
  <xr:revisionPtr revIDLastSave="999" documentId="13_ncr:1_{A2D96AE1-7A8B-44F1-A26C-6490A593375D}" xr6:coauthVersionLast="47" xr6:coauthVersionMax="47" xr10:uidLastSave="{520B9F65-2577-49FC-AD39-BF5540013A23}"/>
  <bookViews>
    <workbookView xWindow="10140" yWindow="0" windowWidth="10455" windowHeight="10905" firstSheet="17" activeTab="5" xr2:uid="{00000000-000D-0000-FFFF-FFFF00000000}"/>
  </bookViews>
  <sheets>
    <sheet name="Índice" sheetId="65" r:id="rId1"/>
    <sheet name="Actualización precios de Grado" sheetId="11" r:id="rId2"/>
    <sheet name="Actualización precios de Máster" sheetId="98" r:id="rId3"/>
    <sheet name="Enlaces Boletines Autonómicos" sheetId="89" r:id="rId4"/>
    <sheet name="Portada 1" sheetId="88" r:id="rId5"/>
    <sheet name="T. 1.1. GRADO" sheetId="59" r:id="rId6"/>
    <sheet name="T. 1.2. GRADO exp. MÁXIMA" sheetId="93" r:id="rId7"/>
    <sheet name="T. 1.3. GRADO exp. MÍNIMA" sheetId="91" r:id="rId8"/>
    <sheet name="Portada 2" sheetId="39" r:id="rId9"/>
    <sheet name="T.2.1. MÁSTER Habilitante" sheetId="63" r:id="rId10"/>
    <sheet name="T.2.2. MÁSTER NO Habilitante" sheetId="99" r:id="rId11"/>
    <sheet name="T.2.3MÁSTER precio diferenciado" sheetId="66" r:id="rId12"/>
    <sheet name="T.2.4.  MASTER exp. MAX Habili." sheetId="103" r:id="rId13"/>
    <sheet name="T.2.5. MASTER exp. MÍN Habili." sheetId="104" r:id="rId14"/>
    <sheet name="T.2.6. MASTER exp. MÁX NO Habi" sheetId="35" r:id="rId15"/>
    <sheet name="T.2.7. MASTER exp. MÍN NO Habi" sheetId="83" r:id="rId16"/>
    <sheet name="Portada 3 " sheetId="77" r:id="rId17"/>
    <sheet name="T.3.1Tutela Académica DOCTORADO" sheetId="96" r:id="rId18"/>
  </sheets>
  <definedNames>
    <definedName name="_xlnm.Print_Area" localSheetId="1">'Actualización precios de Grado'!$A$1:$D$34</definedName>
    <definedName name="_xlnm.Print_Area" localSheetId="3">'Enlaces Boletines Autonómicos'!$A$1:$C$21</definedName>
    <definedName name="_xlnm.Print_Area" localSheetId="0">Índice!$A$1:$C$24</definedName>
    <definedName name="_xlnm.Print_Area" localSheetId="5">'T. 1.1. GRADO'!$A$1:$F$24</definedName>
    <definedName name="_xlnm.Print_Area" localSheetId="6">'T. 1.2. GRADO exp. MÁXIMA'!$A$1:$K$72</definedName>
    <definedName name="_xlnm.Print_Area" localSheetId="7">'T. 1.3. GRADO exp. MÍNIMA'!$A$1:$K$70</definedName>
    <definedName name="_xlnm.Print_Area" localSheetId="9">'T.2.1. MÁSTER Habilitante'!$A$1:$F$24</definedName>
    <definedName name="_xlnm.Print_Area" localSheetId="10">'T.2.2. MÁSTER NO Habilitante'!$A$1:$F$26</definedName>
    <definedName name="_xlnm.Print_Area" localSheetId="12">'T.2.4.  MASTER exp. MAX Habili.'!$A$1:$I$70</definedName>
    <definedName name="_xlnm.Print_Area" localSheetId="13">'T.2.5. MASTER exp. MÍN Habili.'!$A$1:$I$69</definedName>
    <definedName name="_xlnm.Print_Area" localSheetId="14">'T.2.6. MASTER exp. MÁX NO Habi'!$A$1:$O$72</definedName>
    <definedName name="_xlnm.Print_Area" localSheetId="15">'T.2.7. MASTER exp. MÍN NO Habi'!$A$1:$O$72</definedName>
    <definedName name="_xlnm.Print_Area" localSheetId="17">'T.3.1Tutela Académica DOCTORADO'!$A$1:$C$21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59" l="1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22" i="59"/>
  <c r="G24" i="59"/>
  <c r="G6" i="59"/>
  <c r="P46" i="93"/>
  <c r="P34" i="93"/>
  <c r="P29" i="93"/>
  <c r="D23" i="83"/>
  <c r="E23" i="83"/>
  <c r="F23" i="83"/>
  <c r="G23" i="83"/>
  <c r="H23" i="83"/>
  <c r="I23" i="83"/>
  <c r="J23" i="83"/>
  <c r="K23" i="83"/>
  <c r="L23" i="83"/>
  <c r="M23" i="83"/>
  <c r="N23" i="83"/>
  <c r="O23" i="83"/>
  <c r="P23" i="83"/>
  <c r="Q23" i="83"/>
  <c r="Q47" i="83" s="1"/>
  <c r="D23" i="35"/>
  <c r="E23" i="35"/>
  <c r="F23" i="35"/>
  <c r="G23" i="35"/>
  <c r="H23" i="35"/>
  <c r="I23" i="35"/>
  <c r="J23" i="35"/>
  <c r="K23" i="35"/>
  <c r="L23" i="35"/>
  <c r="M23" i="35"/>
  <c r="N23" i="35"/>
  <c r="O23" i="35"/>
  <c r="Q23" i="35"/>
  <c r="J23" i="104"/>
  <c r="K23" i="104"/>
  <c r="L23" i="104"/>
  <c r="M23" i="104"/>
  <c r="N23" i="104"/>
  <c r="O23" i="104"/>
  <c r="P23" i="104"/>
  <c r="H23" i="103"/>
  <c r="I23" i="103"/>
  <c r="J23" i="103"/>
  <c r="K23" i="103"/>
  <c r="L23" i="103"/>
  <c r="M23" i="103"/>
  <c r="N23" i="103"/>
  <c r="O23" i="103"/>
  <c r="P23" i="103"/>
  <c r="C23" i="91"/>
  <c r="D23" i="91"/>
  <c r="E23" i="91"/>
  <c r="F23" i="91"/>
  <c r="G23" i="91"/>
  <c r="H23" i="91"/>
  <c r="I23" i="91"/>
  <c r="J23" i="91"/>
  <c r="K23" i="91"/>
  <c r="L23" i="91"/>
  <c r="M23" i="91"/>
  <c r="N23" i="91"/>
  <c r="O23" i="91"/>
  <c r="P23" i="91"/>
  <c r="P47" i="91" s="1"/>
  <c r="N23" i="93"/>
  <c r="M23" i="93"/>
  <c r="Q70" i="83"/>
  <c r="Q69" i="83"/>
  <c r="Q68" i="83"/>
  <c r="Q67" i="83"/>
  <c r="Q66" i="83"/>
  <c r="Q65" i="83"/>
  <c r="Q64" i="83"/>
  <c r="Q63" i="83"/>
  <c r="Q62" i="83"/>
  <c r="Q61" i="83"/>
  <c r="Q60" i="83"/>
  <c r="Q59" i="83"/>
  <c r="Q58" i="83"/>
  <c r="Q57" i="83"/>
  <c r="Q56" i="83"/>
  <c r="Q55" i="83"/>
  <c r="Q54" i="83"/>
  <c r="Q53" i="83"/>
  <c r="Q52" i="83"/>
  <c r="Q46" i="83"/>
  <c r="Q45" i="83"/>
  <c r="Q44" i="83"/>
  <c r="Q43" i="83"/>
  <c r="Q42" i="83"/>
  <c r="Q41" i="83"/>
  <c r="Q40" i="83"/>
  <c r="Q39" i="83"/>
  <c r="Q38" i="83"/>
  <c r="Q37" i="83"/>
  <c r="Q36" i="83"/>
  <c r="Q35" i="83"/>
  <c r="Q34" i="83"/>
  <c r="Q33" i="83"/>
  <c r="Q32" i="83"/>
  <c r="Q31" i="83"/>
  <c r="Q30" i="83"/>
  <c r="Q29" i="83"/>
  <c r="Q28" i="83"/>
  <c r="Q70" i="35"/>
  <c r="Q69" i="35"/>
  <c r="Q68" i="35"/>
  <c r="Q67" i="35"/>
  <c r="Q66" i="35"/>
  <c r="Q65" i="35"/>
  <c r="Q64" i="35"/>
  <c r="Q63" i="35"/>
  <c r="Q62" i="35"/>
  <c r="Q61" i="35"/>
  <c r="Q60" i="35"/>
  <c r="Q59" i="35"/>
  <c r="Q58" i="35"/>
  <c r="Q57" i="35"/>
  <c r="Q56" i="35"/>
  <c r="Q55" i="35"/>
  <c r="Q54" i="35"/>
  <c r="Q53" i="35"/>
  <c r="Q52" i="35"/>
  <c r="Q45" i="35"/>
  <c r="Q44" i="35"/>
  <c r="Q43" i="35"/>
  <c r="Q42" i="35"/>
  <c r="Q41" i="35"/>
  <c r="Q40" i="35"/>
  <c r="Q39" i="35"/>
  <c r="Q38" i="35"/>
  <c r="Q37" i="35"/>
  <c r="Q35" i="35"/>
  <c r="Q34" i="35"/>
  <c r="Q33" i="35"/>
  <c r="Q32" i="35"/>
  <c r="Q31" i="35"/>
  <c r="Q30" i="35"/>
  <c r="Q29" i="35"/>
  <c r="Q28" i="35"/>
  <c r="P70" i="104"/>
  <c r="P69" i="104"/>
  <c r="P68" i="104"/>
  <c r="P67" i="104"/>
  <c r="P66" i="104"/>
  <c r="P65" i="104"/>
  <c r="P64" i="104"/>
  <c r="P63" i="104"/>
  <c r="P62" i="104"/>
  <c r="P61" i="104"/>
  <c r="P60" i="104"/>
  <c r="P59" i="104"/>
  <c r="P58" i="104"/>
  <c r="P57" i="104"/>
  <c r="P56" i="104"/>
  <c r="P55" i="104"/>
  <c r="P54" i="104"/>
  <c r="P53" i="104"/>
  <c r="P52" i="104"/>
  <c r="P46" i="104"/>
  <c r="P45" i="104"/>
  <c r="P44" i="104"/>
  <c r="P43" i="104"/>
  <c r="P42" i="104"/>
  <c r="P41" i="104"/>
  <c r="P40" i="104"/>
  <c r="P39" i="104"/>
  <c r="P38" i="104"/>
  <c r="P37" i="104"/>
  <c r="P36" i="104"/>
  <c r="P35" i="104"/>
  <c r="P34" i="104"/>
  <c r="P33" i="104"/>
  <c r="P32" i="104"/>
  <c r="P31" i="104"/>
  <c r="P30" i="104"/>
  <c r="P29" i="104"/>
  <c r="P28" i="104"/>
  <c r="P52" i="103"/>
  <c r="P53" i="103"/>
  <c r="P54" i="103"/>
  <c r="P55" i="103"/>
  <c r="P56" i="103"/>
  <c r="P57" i="103"/>
  <c r="P58" i="103"/>
  <c r="P59" i="103"/>
  <c r="P60" i="103"/>
  <c r="P61" i="103"/>
  <c r="P62" i="103"/>
  <c r="P63" i="103"/>
  <c r="P64" i="103"/>
  <c r="P65" i="103"/>
  <c r="P66" i="103"/>
  <c r="P67" i="103"/>
  <c r="P68" i="103"/>
  <c r="P69" i="103"/>
  <c r="P70" i="103"/>
  <c r="P46" i="103"/>
  <c r="P45" i="103"/>
  <c r="P44" i="103"/>
  <c r="P43" i="103"/>
  <c r="P42" i="103"/>
  <c r="P41" i="103"/>
  <c r="P40" i="103"/>
  <c r="P39" i="103"/>
  <c r="P38" i="103"/>
  <c r="P37" i="103"/>
  <c r="P35" i="103"/>
  <c r="P34" i="103"/>
  <c r="P33" i="103"/>
  <c r="P32" i="103"/>
  <c r="P31" i="103"/>
  <c r="P30" i="103"/>
  <c r="P29" i="103"/>
  <c r="P28" i="103"/>
  <c r="P52" i="91"/>
  <c r="P53" i="91"/>
  <c r="P54" i="91"/>
  <c r="P55" i="91"/>
  <c r="P56" i="91"/>
  <c r="P57" i="91"/>
  <c r="P58" i="91"/>
  <c r="P59" i="91"/>
  <c r="P60" i="91"/>
  <c r="P61" i="91"/>
  <c r="P62" i="91"/>
  <c r="P63" i="91"/>
  <c r="P64" i="91"/>
  <c r="P65" i="91"/>
  <c r="P66" i="91"/>
  <c r="P67" i="91"/>
  <c r="P68" i="91"/>
  <c r="P69" i="91"/>
  <c r="P70" i="91"/>
  <c r="P28" i="93"/>
  <c r="P30" i="93"/>
  <c r="P31" i="93"/>
  <c r="P32" i="93"/>
  <c r="P33" i="93"/>
  <c r="P35" i="93"/>
  <c r="P37" i="93"/>
  <c r="P38" i="93"/>
  <c r="P39" i="93"/>
  <c r="P40" i="93"/>
  <c r="P41" i="93"/>
  <c r="P42" i="93"/>
  <c r="P43" i="93"/>
  <c r="P44" i="93"/>
  <c r="P45" i="93"/>
  <c r="P53" i="93"/>
  <c r="P55" i="93"/>
  <c r="P56" i="93"/>
  <c r="P57" i="93"/>
  <c r="P58" i="93"/>
  <c r="P60" i="93"/>
  <c r="P61" i="93"/>
  <c r="P62" i="93"/>
  <c r="P63" i="93"/>
  <c r="P64" i="93"/>
  <c r="P65" i="93"/>
  <c r="P66" i="93"/>
  <c r="P67" i="93"/>
  <c r="P68" i="93"/>
  <c r="P69" i="93"/>
  <c r="P70" i="93"/>
  <c r="P71" i="93"/>
  <c r="P28" i="91"/>
  <c r="P29" i="91"/>
  <c r="P30" i="91"/>
  <c r="P31" i="91"/>
  <c r="P32" i="91"/>
  <c r="P33" i="91"/>
  <c r="P34" i="91"/>
  <c r="P35" i="91"/>
  <c r="P36" i="91"/>
  <c r="P37" i="91"/>
  <c r="P38" i="91"/>
  <c r="P39" i="91"/>
  <c r="P40" i="91"/>
  <c r="P41" i="91"/>
  <c r="P42" i="91"/>
  <c r="P43" i="91"/>
  <c r="P44" i="91"/>
  <c r="P45" i="91"/>
  <c r="P46" i="91"/>
  <c r="O43" i="93"/>
  <c r="O33" i="93"/>
  <c r="O23" i="93"/>
  <c r="O38" i="93"/>
  <c r="P23" i="35"/>
  <c r="Q46" i="35"/>
  <c r="P36" i="103"/>
  <c r="P47" i="104" l="1"/>
  <c r="Q36" i="35"/>
  <c r="Q47" i="35"/>
  <c r="P47" i="103"/>
  <c r="P36" i="93"/>
  <c r="P59" i="93"/>
  <c r="P23" i="93"/>
  <c r="P47" i="93" s="1"/>
  <c r="P54" i="93"/>
  <c r="O47" i="103"/>
  <c r="O71" i="93"/>
  <c r="O69" i="93"/>
  <c r="O41" i="93"/>
  <c r="O65" i="93"/>
  <c r="O42" i="93"/>
  <c r="O32" i="93"/>
  <c r="O56" i="93"/>
  <c r="O30" i="93"/>
  <c r="O29" i="93"/>
  <c r="O28" i="83"/>
  <c r="P28" i="83"/>
  <c r="O29" i="83"/>
  <c r="P29" i="83"/>
  <c r="O30" i="83"/>
  <c r="P30" i="83"/>
  <c r="O31" i="83"/>
  <c r="P31" i="83"/>
  <c r="O32" i="83"/>
  <c r="P32" i="83"/>
  <c r="O33" i="83"/>
  <c r="P33" i="83"/>
  <c r="O34" i="83"/>
  <c r="P34" i="83"/>
  <c r="O35" i="83"/>
  <c r="P35" i="83"/>
  <c r="O36" i="83"/>
  <c r="P36" i="83"/>
  <c r="O37" i="83"/>
  <c r="P37" i="83"/>
  <c r="O38" i="83"/>
  <c r="P38" i="83"/>
  <c r="O39" i="83"/>
  <c r="P39" i="83"/>
  <c r="O40" i="83"/>
  <c r="P40" i="83"/>
  <c r="O41" i="83"/>
  <c r="P41" i="83"/>
  <c r="O42" i="83"/>
  <c r="P42" i="83"/>
  <c r="O43" i="83"/>
  <c r="P43" i="83"/>
  <c r="O44" i="83"/>
  <c r="P44" i="83"/>
  <c r="O45" i="83"/>
  <c r="P45" i="83"/>
  <c r="O46" i="83"/>
  <c r="P46" i="83"/>
  <c r="O47" i="83"/>
  <c r="P47" i="83"/>
  <c r="O52" i="83"/>
  <c r="P52" i="83"/>
  <c r="O53" i="83"/>
  <c r="P53" i="83"/>
  <c r="O54" i="83"/>
  <c r="P54" i="83"/>
  <c r="O55" i="83"/>
  <c r="P55" i="83"/>
  <c r="O56" i="83"/>
  <c r="P56" i="83"/>
  <c r="O57" i="83"/>
  <c r="P57" i="83"/>
  <c r="O58" i="83"/>
  <c r="P58" i="83"/>
  <c r="O59" i="83"/>
  <c r="P59" i="83"/>
  <c r="O60" i="83"/>
  <c r="P60" i="83"/>
  <c r="O61" i="83"/>
  <c r="P61" i="83"/>
  <c r="O62" i="83"/>
  <c r="P62" i="83"/>
  <c r="O63" i="83"/>
  <c r="P63" i="83"/>
  <c r="O64" i="83"/>
  <c r="P64" i="83"/>
  <c r="O65" i="83"/>
  <c r="P65" i="83"/>
  <c r="O66" i="83"/>
  <c r="P66" i="83"/>
  <c r="O67" i="83"/>
  <c r="P67" i="83"/>
  <c r="O68" i="83"/>
  <c r="P68" i="83"/>
  <c r="O69" i="83"/>
  <c r="P69" i="83"/>
  <c r="O70" i="83"/>
  <c r="P70" i="83"/>
  <c r="O52" i="35"/>
  <c r="P52" i="35"/>
  <c r="O53" i="35"/>
  <c r="P53" i="35"/>
  <c r="O54" i="35"/>
  <c r="P54" i="35"/>
  <c r="O55" i="35"/>
  <c r="P55" i="35"/>
  <c r="O56" i="35"/>
  <c r="P56" i="35"/>
  <c r="O57" i="35"/>
  <c r="P57" i="35"/>
  <c r="O58" i="35"/>
  <c r="P58" i="35"/>
  <c r="O59" i="35"/>
  <c r="P59" i="35"/>
  <c r="O60" i="35"/>
  <c r="P60" i="35"/>
  <c r="O61" i="35"/>
  <c r="P61" i="35"/>
  <c r="O62" i="35"/>
  <c r="P62" i="35"/>
  <c r="O63" i="35"/>
  <c r="P63" i="35"/>
  <c r="O64" i="35"/>
  <c r="P64" i="35"/>
  <c r="O65" i="35"/>
  <c r="P65" i="35"/>
  <c r="O66" i="35"/>
  <c r="P66" i="35"/>
  <c r="O67" i="35"/>
  <c r="P67" i="35"/>
  <c r="O68" i="35"/>
  <c r="P68" i="35"/>
  <c r="O69" i="35"/>
  <c r="P69" i="35"/>
  <c r="O70" i="35"/>
  <c r="P70" i="35"/>
  <c r="O28" i="35"/>
  <c r="P28" i="35"/>
  <c r="O29" i="35"/>
  <c r="P29" i="35"/>
  <c r="O30" i="35"/>
  <c r="P30" i="35"/>
  <c r="O31" i="35"/>
  <c r="P31" i="35"/>
  <c r="O32" i="35"/>
  <c r="P32" i="35"/>
  <c r="O33" i="35"/>
  <c r="P33" i="35"/>
  <c r="O34" i="35"/>
  <c r="P34" i="35"/>
  <c r="O35" i="35"/>
  <c r="P35" i="35"/>
  <c r="O36" i="35"/>
  <c r="P36" i="35"/>
  <c r="O37" i="35"/>
  <c r="P37" i="35"/>
  <c r="O38" i="35"/>
  <c r="P38" i="35"/>
  <c r="O39" i="35"/>
  <c r="P39" i="35"/>
  <c r="O40" i="35"/>
  <c r="P40" i="35"/>
  <c r="O41" i="35"/>
  <c r="P41" i="35"/>
  <c r="O42" i="35"/>
  <c r="P42" i="35"/>
  <c r="O43" i="35"/>
  <c r="P43" i="35"/>
  <c r="O44" i="35"/>
  <c r="P44" i="35"/>
  <c r="O45" i="35"/>
  <c r="P45" i="35"/>
  <c r="O46" i="35"/>
  <c r="P46" i="35"/>
  <c r="O47" i="35"/>
  <c r="P47" i="35"/>
  <c r="N52" i="104"/>
  <c r="O52" i="104"/>
  <c r="N53" i="104"/>
  <c r="O53" i="104"/>
  <c r="N54" i="104"/>
  <c r="O54" i="104"/>
  <c r="N55" i="104"/>
  <c r="O55" i="104"/>
  <c r="N56" i="104"/>
  <c r="O56" i="104"/>
  <c r="N57" i="104"/>
  <c r="O57" i="104"/>
  <c r="N58" i="104"/>
  <c r="O58" i="104"/>
  <c r="N59" i="104"/>
  <c r="O59" i="104"/>
  <c r="N60" i="104"/>
  <c r="O60" i="104"/>
  <c r="N61" i="104"/>
  <c r="O61" i="104"/>
  <c r="N62" i="104"/>
  <c r="O62" i="104"/>
  <c r="N63" i="104"/>
  <c r="O63" i="104"/>
  <c r="N64" i="104"/>
  <c r="O64" i="104"/>
  <c r="N65" i="104"/>
  <c r="O65" i="104"/>
  <c r="N66" i="104"/>
  <c r="O66" i="104"/>
  <c r="N67" i="104"/>
  <c r="O67" i="104"/>
  <c r="N68" i="104"/>
  <c r="O68" i="104"/>
  <c r="N69" i="104"/>
  <c r="O69" i="104"/>
  <c r="N70" i="104"/>
  <c r="O70" i="104"/>
  <c r="N28" i="104"/>
  <c r="O28" i="104"/>
  <c r="N29" i="104"/>
  <c r="O29" i="104"/>
  <c r="N30" i="104"/>
  <c r="O30" i="104"/>
  <c r="N31" i="104"/>
  <c r="O31" i="104"/>
  <c r="N32" i="104"/>
  <c r="O32" i="104"/>
  <c r="N33" i="104"/>
  <c r="O33" i="104"/>
  <c r="N34" i="104"/>
  <c r="O34" i="104"/>
  <c r="N35" i="104"/>
  <c r="O35" i="104"/>
  <c r="N36" i="104"/>
  <c r="O36" i="104"/>
  <c r="N37" i="104"/>
  <c r="O37" i="104"/>
  <c r="N38" i="104"/>
  <c r="O38" i="104"/>
  <c r="N39" i="104"/>
  <c r="O39" i="104"/>
  <c r="N40" i="104"/>
  <c r="O40" i="104"/>
  <c r="N41" i="104"/>
  <c r="O41" i="104"/>
  <c r="N42" i="104"/>
  <c r="O42" i="104"/>
  <c r="N43" i="104"/>
  <c r="O43" i="104"/>
  <c r="N44" i="104"/>
  <c r="O44" i="104"/>
  <c r="N45" i="104"/>
  <c r="O45" i="104"/>
  <c r="N46" i="104"/>
  <c r="O46" i="104"/>
  <c r="N47" i="104"/>
  <c r="O47" i="104"/>
  <c r="N52" i="103"/>
  <c r="O52" i="103"/>
  <c r="N53" i="103"/>
  <c r="O53" i="103"/>
  <c r="N54" i="103"/>
  <c r="O54" i="103"/>
  <c r="N55" i="103"/>
  <c r="O55" i="103"/>
  <c r="N56" i="103"/>
  <c r="O56" i="103"/>
  <c r="N57" i="103"/>
  <c r="O57" i="103"/>
  <c r="N58" i="103"/>
  <c r="O58" i="103"/>
  <c r="N59" i="103"/>
  <c r="O59" i="103"/>
  <c r="N60" i="103"/>
  <c r="O60" i="103"/>
  <c r="N61" i="103"/>
  <c r="O61" i="103"/>
  <c r="N62" i="103"/>
  <c r="O62" i="103"/>
  <c r="N63" i="103"/>
  <c r="O63" i="103"/>
  <c r="N64" i="103"/>
  <c r="O64" i="103"/>
  <c r="N65" i="103"/>
  <c r="O65" i="103"/>
  <c r="N66" i="103"/>
  <c r="O66" i="103"/>
  <c r="N67" i="103"/>
  <c r="O67" i="103"/>
  <c r="N68" i="103"/>
  <c r="O68" i="103"/>
  <c r="N69" i="103"/>
  <c r="O69" i="103"/>
  <c r="N70" i="103"/>
  <c r="O70" i="103"/>
  <c r="N28" i="103"/>
  <c r="O28" i="103"/>
  <c r="N29" i="103"/>
  <c r="O29" i="103"/>
  <c r="N30" i="103"/>
  <c r="O30" i="103"/>
  <c r="N31" i="103"/>
  <c r="O31" i="103"/>
  <c r="N32" i="103"/>
  <c r="O32" i="103"/>
  <c r="N33" i="103"/>
  <c r="O33" i="103"/>
  <c r="N34" i="103"/>
  <c r="O34" i="103"/>
  <c r="N35" i="103"/>
  <c r="O35" i="103"/>
  <c r="N36" i="103"/>
  <c r="O36" i="103"/>
  <c r="N37" i="103"/>
  <c r="O37" i="103"/>
  <c r="N38" i="103"/>
  <c r="O38" i="103"/>
  <c r="N39" i="103"/>
  <c r="O39" i="103"/>
  <c r="N40" i="103"/>
  <c r="O40" i="103"/>
  <c r="N41" i="103"/>
  <c r="O41" i="103"/>
  <c r="N42" i="103"/>
  <c r="O42" i="103"/>
  <c r="N43" i="103"/>
  <c r="O43" i="103"/>
  <c r="N44" i="103"/>
  <c r="O44" i="103"/>
  <c r="N45" i="103"/>
  <c r="O45" i="103"/>
  <c r="N46" i="103"/>
  <c r="O46" i="103"/>
  <c r="N47" i="103"/>
  <c r="M52" i="103"/>
  <c r="N52" i="91"/>
  <c r="O52" i="91"/>
  <c r="N53" i="91"/>
  <c r="O53" i="91"/>
  <c r="N54" i="91"/>
  <c r="O54" i="91"/>
  <c r="N55" i="91"/>
  <c r="O55" i="91"/>
  <c r="N56" i="91"/>
  <c r="O56" i="91"/>
  <c r="N57" i="91"/>
  <c r="O57" i="91"/>
  <c r="N58" i="91"/>
  <c r="O58" i="91"/>
  <c r="N59" i="91"/>
  <c r="O59" i="91"/>
  <c r="N60" i="91"/>
  <c r="O60" i="91"/>
  <c r="N61" i="91"/>
  <c r="O61" i="91"/>
  <c r="N62" i="91"/>
  <c r="O62" i="91"/>
  <c r="N63" i="91"/>
  <c r="O63" i="91"/>
  <c r="N64" i="91"/>
  <c r="O64" i="91"/>
  <c r="N65" i="91"/>
  <c r="O65" i="91"/>
  <c r="N66" i="91"/>
  <c r="O66" i="91"/>
  <c r="N67" i="91"/>
  <c r="O67" i="91"/>
  <c r="N68" i="91"/>
  <c r="O68" i="91"/>
  <c r="N69" i="91"/>
  <c r="O69" i="91"/>
  <c r="N70" i="91"/>
  <c r="O70" i="91"/>
  <c r="O28" i="91"/>
  <c r="O29" i="91"/>
  <c r="O30" i="91"/>
  <c r="O31" i="91"/>
  <c r="O32" i="91"/>
  <c r="O33" i="91"/>
  <c r="O34" i="91"/>
  <c r="O35" i="91"/>
  <c r="O36" i="91"/>
  <c r="O37" i="91"/>
  <c r="O38" i="91"/>
  <c r="O39" i="91"/>
  <c r="O40" i="91"/>
  <c r="O41" i="91"/>
  <c r="O42" i="91"/>
  <c r="O43" i="91"/>
  <c r="O44" i="91"/>
  <c r="O45" i="91"/>
  <c r="O46" i="91"/>
  <c r="N28" i="91"/>
  <c r="N29" i="91"/>
  <c r="N30" i="91"/>
  <c r="N31" i="91"/>
  <c r="N32" i="91"/>
  <c r="N33" i="91"/>
  <c r="N34" i="91"/>
  <c r="N35" i="91"/>
  <c r="N36" i="91"/>
  <c r="N37" i="91"/>
  <c r="N38" i="91"/>
  <c r="N39" i="91"/>
  <c r="N40" i="91"/>
  <c r="N41" i="91"/>
  <c r="N42" i="91"/>
  <c r="N43" i="91"/>
  <c r="N44" i="91"/>
  <c r="N45" i="91"/>
  <c r="N46" i="91"/>
  <c r="N47" i="91"/>
  <c r="O47" i="91"/>
  <c r="N53" i="93"/>
  <c r="O53" i="93"/>
  <c r="N54" i="93"/>
  <c r="N55" i="93"/>
  <c r="N56" i="93"/>
  <c r="N57" i="93"/>
  <c r="N58" i="93"/>
  <c r="O58" i="93"/>
  <c r="N59" i="93"/>
  <c r="O59" i="93"/>
  <c r="N60" i="93"/>
  <c r="O60" i="93"/>
  <c r="N61" i="93"/>
  <c r="O61" i="93"/>
  <c r="N62" i="93"/>
  <c r="O62" i="93"/>
  <c r="N63" i="93"/>
  <c r="O63" i="93"/>
  <c r="N64" i="93"/>
  <c r="O64" i="93"/>
  <c r="N65" i="93"/>
  <c r="N66" i="93"/>
  <c r="N67" i="93"/>
  <c r="N68" i="93"/>
  <c r="O68" i="93"/>
  <c r="N69" i="93"/>
  <c r="N70" i="93"/>
  <c r="O70" i="93"/>
  <c r="N71" i="93"/>
  <c r="N28" i="93"/>
  <c r="O28" i="93"/>
  <c r="N29" i="93"/>
  <c r="N30" i="93"/>
  <c r="N31" i="93"/>
  <c r="N32" i="93"/>
  <c r="N33" i="93"/>
  <c r="N34" i="93"/>
  <c r="O34" i="93"/>
  <c r="N35" i="93"/>
  <c r="O35" i="93"/>
  <c r="N36" i="93"/>
  <c r="O36" i="93"/>
  <c r="N37" i="93"/>
  <c r="O37" i="93"/>
  <c r="N38" i="93"/>
  <c r="N39" i="93"/>
  <c r="O39" i="93"/>
  <c r="N40" i="93"/>
  <c r="N41" i="93"/>
  <c r="N42" i="93"/>
  <c r="N43" i="93"/>
  <c r="N44" i="93"/>
  <c r="N45" i="93"/>
  <c r="O45" i="93"/>
  <c r="N46" i="93"/>
  <c r="O46" i="93"/>
  <c r="N47" i="93"/>
  <c r="M28" i="93"/>
  <c r="N57" i="83"/>
  <c r="M28" i="103"/>
  <c r="C23" i="104"/>
  <c r="C52" i="104"/>
  <c r="C53" i="104"/>
  <c r="C54" i="104"/>
  <c r="C55" i="104"/>
  <c r="C56" i="104"/>
  <c r="C57" i="104"/>
  <c r="C58" i="104"/>
  <c r="C59" i="104"/>
  <c r="C60" i="104"/>
  <c r="C61" i="104"/>
  <c r="C62" i="104"/>
  <c r="C63" i="104"/>
  <c r="C64" i="104"/>
  <c r="C65" i="104"/>
  <c r="C66" i="104"/>
  <c r="C67" i="104"/>
  <c r="C68" i="104"/>
  <c r="C69" i="104"/>
  <c r="C70" i="104"/>
  <c r="N67" i="35"/>
  <c r="N69" i="35"/>
  <c r="N69" i="83"/>
  <c r="N55" i="83"/>
  <c r="N62" i="83"/>
  <c r="N67" i="83"/>
  <c r="L53" i="104"/>
  <c r="L54" i="104"/>
  <c r="L55" i="104"/>
  <c r="L56" i="104"/>
  <c r="L57" i="104"/>
  <c r="L58" i="104"/>
  <c r="L59" i="104"/>
  <c r="L60" i="104"/>
  <c r="L61" i="104"/>
  <c r="L62" i="104"/>
  <c r="L63" i="104"/>
  <c r="L64" i="104"/>
  <c r="L65" i="104"/>
  <c r="L66" i="104"/>
  <c r="M53" i="103"/>
  <c r="M55" i="103"/>
  <c r="M59" i="103"/>
  <c r="M60" i="103"/>
  <c r="M65" i="103"/>
  <c r="M66" i="103"/>
  <c r="M67" i="103"/>
  <c r="M69" i="103"/>
  <c r="M29" i="103"/>
  <c r="M31" i="103"/>
  <c r="M35" i="103"/>
  <c r="M36" i="103"/>
  <c r="M41" i="103"/>
  <c r="M42" i="103"/>
  <c r="M43" i="103"/>
  <c r="M45" i="103"/>
  <c r="O44" i="93" l="1"/>
  <c r="O67" i="93"/>
  <c r="O66" i="93"/>
  <c r="O57" i="93"/>
  <c r="O31" i="93"/>
  <c r="O55" i="93"/>
  <c r="O54" i="93"/>
  <c r="O47" i="93"/>
  <c r="O40" i="93"/>
  <c r="M68" i="103"/>
  <c r="M44" i="103"/>
  <c r="M64" i="103"/>
  <c r="M40" i="103"/>
  <c r="M63" i="103"/>
  <c r="M39" i="103"/>
  <c r="M62" i="103"/>
  <c r="M38" i="103"/>
  <c r="M61" i="103"/>
  <c r="M37" i="103"/>
  <c r="M58" i="103"/>
  <c r="M34" i="103"/>
  <c r="M57" i="103"/>
  <c r="M33" i="103"/>
  <c r="M56" i="103"/>
  <c r="M32" i="103"/>
  <c r="M70" i="103"/>
  <c r="M46" i="103"/>
  <c r="N52" i="83"/>
  <c r="N70" i="83"/>
  <c r="N68" i="83"/>
  <c r="N66" i="83"/>
  <c r="N65" i="83"/>
  <c r="N64" i="83"/>
  <c r="N63" i="83"/>
  <c r="N61" i="83"/>
  <c r="N60" i="83"/>
  <c r="N59" i="83"/>
  <c r="N58" i="83"/>
  <c r="N56" i="83"/>
  <c r="N54" i="83"/>
  <c r="N53" i="83"/>
  <c r="N52" i="35"/>
  <c r="N28" i="35"/>
  <c r="N62" i="35"/>
  <c r="N57" i="35"/>
  <c r="N55" i="35"/>
  <c r="N53" i="35"/>
  <c r="N60" i="35"/>
  <c r="N63" i="35"/>
  <c r="N68" i="35"/>
  <c r="N54" i="35"/>
  <c r="N56" i="35"/>
  <c r="N58" i="35"/>
  <c r="N59" i="35"/>
  <c r="N61" i="35"/>
  <c r="N64" i="35"/>
  <c r="N65" i="35"/>
  <c r="N66" i="35"/>
  <c r="N70" i="35"/>
  <c r="M52" i="104"/>
  <c r="M28" i="104"/>
  <c r="M70" i="104"/>
  <c r="M46" i="104"/>
  <c r="M69" i="104"/>
  <c r="M45" i="104"/>
  <c r="M68" i="104"/>
  <c r="M44" i="104"/>
  <c r="M67" i="104"/>
  <c r="M43" i="104"/>
  <c r="M66" i="104"/>
  <c r="M42" i="104"/>
  <c r="M65" i="104"/>
  <c r="M41" i="104"/>
  <c r="M64" i="104"/>
  <c r="M40" i="104"/>
  <c r="M63" i="104"/>
  <c r="M39" i="104"/>
  <c r="M61" i="104"/>
  <c r="M37" i="104"/>
  <c r="M60" i="104"/>
  <c r="M36" i="104"/>
  <c r="M59" i="104"/>
  <c r="M35" i="104"/>
  <c r="M58" i="104"/>
  <c r="M34" i="104"/>
  <c r="M57" i="104"/>
  <c r="M33" i="104"/>
  <c r="M56" i="104"/>
  <c r="M32" i="104"/>
  <c r="M55" i="104"/>
  <c r="M31" i="104"/>
  <c r="M54" i="104"/>
  <c r="M30" i="104"/>
  <c r="M53" i="104"/>
  <c r="M29" i="104"/>
  <c r="M62" i="104"/>
  <c r="M38" i="104"/>
  <c r="M54" i="103"/>
  <c r="M30" i="103"/>
  <c r="M43" i="91"/>
  <c r="M55" i="91"/>
  <c r="M58" i="91"/>
  <c r="M66" i="91"/>
  <c r="M69" i="91"/>
  <c r="M52" i="91"/>
  <c r="M56" i="93"/>
  <c r="M59" i="93"/>
  <c r="M67" i="93"/>
  <c r="M68" i="93"/>
  <c r="M70" i="93"/>
  <c r="M53" i="93"/>
  <c r="M31" i="91"/>
  <c r="M34" i="91"/>
  <c r="M42" i="91"/>
  <c r="M45" i="91"/>
  <c r="M28" i="91"/>
  <c r="M31" i="93"/>
  <c r="M34" i="93"/>
  <c r="M42" i="93"/>
  <c r="M43" i="93"/>
  <c r="M45" i="93"/>
  <c r="M47" i="104" l="1"/>
  <c r="M47" i="103"/>
  <c r="M66" i="93"/>
  <c r="M41" i="93"/>
  <c r="M40" i="93"/>
  <c r="M65" i="93"/>
  <c r="M64" i="93"/>
  <c r="M39" i="93"/>
  <c r="M38" i="93"/>
  <c r="M63" i="93"/>
  <c r="M35" i="93"/>
  <c r="M60" i="93"/>
  <c r="M57" i="93"/>
  <c r="M32" i="93"/>
  <c r="M30" i="93"/>
  <c r="M55" i="93"/>
  <c r="M54" i="93"/>
  <c r="M29" i="93"/>
  <c r="M69" i="93"/>
  <c r="M71" i="93" l="1"/>
  <c r="M46" i="93"/>
  <c r="M70" i="91"/>
  <c r="M46" i="91"/>
  <c r="M68" i="91"/>
  <c r="M44" i="91"/>
  <c r="M44" i="93"/>
  <c r="M58" i="93"/>
  <c r="M33" i="93"/>
  <c r="M57" i="91"/>
  <c r="M33" i="91"/>
  <c r="M67" i="91"/>
  <c r="M65" i="91"/>
  <c r="M41" i="91"/>
  <c r="M40" i="91"/>
  <c r="M64" i="91"/>
  <c r="M63" i="91"/>
  <c r="M39" i="91"/>
  <c r="M38" i="91"/>
  <c r="M62" i="91"/>
  <c r="M59" i="91"/>
  <c r="M35" i="91"/>
  <c r="M56" i="91"/>
  <c r="M32" i="91"/>
  <c r="M54" i="91"/>
  <c r="M30" i="91"/>
  <c r="M29" i="91"/>
  <c r="M53" i="91"/>
  <c r="M62" i="93"/>
  <c r="M37" i="93"/>
  <c r="M37" i="91"/>
  <c r="M61" i="91"/>
  <c r="M36" i="91"/>
  <c r="M60" i="91"/>
  <c r="M36" i="93"/>
  <c r="M61" i="93"/>
  <c r="N30" i="35"/>
  <c r="H23" i="93"/>
  <c r="M47" i="91" l="1"/>
  <c r="N45" i="83"/>
  <c r="G43" i="93" l="1"/>
  <c r="L67" i="83" l="1"/>
  <c r="L66" i="83"/>
  <c r="L65" i="83"/>
  <c r="L64" i="83"/>
  <c r="L63" i="83"/>
  <c r="L62" i="83"/>
  <c r="L61" i="83"/>
  <c r="L60" i="83"/>
  <c r="L59" i="83"/>
  <c r="L58" i="83"/>
  <c r="L57" i="83"/>
  <c r="L56" i="83"/>
  <c r="L55" i="83"/>
  <c r="L54" i="83"/>
  <c r="L53" i="83"/>
  <c r="L52" i="83"/>
  <c r="L70" i="35"/>
  <c r="L69" i="35"/>
  <c r="L67" i="35"/>
  <c r="L66" i="35"/>
  <c r="L65" i="35"/>
  <c r="L64" i="35"/>
  <c r="L63" i="35"/>
  <c r="L62" i="35"/>
  <c r="L61" i="35"/>
  <c r="L60" i="35"/>
  <c r="L59" i="35"/>
  <c r="L58" i="35"/>
  <c r="L57" i="35"/>
  <c r="L55" i="35"/>
  <c r="L53" i="35"/>
  <c r="L54" i="35"/>
  <c r="L52" i="35"/>
  <c r="K63" i="91"/>
  <c r="K62" i="91"/>
  <c r="K61" i="91"/>
  <c r="K60" i="91"/>
  <c r="K59" i="91"/>
  <c r="K58" i="91"/>
  <c r="K57" i="91"/>
  <c r="K64" i="91"/>
  <c r="K65" i="91"/>
  <c r="K66" i="91"/>
  <c r="K67" i="91"/>
  <c r="K69" i="91"/>
  <c r="K70" i="91"/>
  <c r="K56" i="91"/>
  <c r="K55" i="91"/>
  <c r="K54" i="91"/>
  <c r="K53" i="91"/>
  <c r="K52" i="91"/>
  <c r="K67" i="93"/>
  <c r="K65" i="93"/>
  <c r="K63" i="93"/>
  <c r="K64" i="93"/>
  <c r="K62" i="93"/>
  <c r="K61" i="93"/>
  <c r="K57" i="93"/>
  <c r="K60" i="93"/>
  <c r="K59" i="93"/>
  <c r="K56" i="93"/>
  <c r="K55" i="93"/>
  <c r="K54" i="93"/>
  <c r="K53" i="93"/>
  <c r="K68" i="93"/>
  <c r="M45" i="83" l="1"/>
  <c r="M69" i="83"/>
  <c r="N45" i="35"/>
  <c r="L70" i="93"/>
  <c r="K70" i="93"/>
  <c r="L70" i="83" l="1"/>
  <c r="K70" i="83"/>
  <c r="J70" i="83"/>
  <c r="I70" i="83"/>
  <c r="H70" i="83"/>
  <c r="G70" i="83"/>
  <c r="F70" i="83"/>
  <c r="E70" i="83"/>
  <c r="D70" i="83"/>
  <c r="C70" i="83"/>
  <c r="L46" i="83"/>
  <c r="K46" i="83"/>
  <c r="J46" i="83"/>
  <c r="I46" i="83"/>
  <c r="H46" i="83"/>
  <c r="G46" i="83"/>
  <c r="F46" i="83"/>
  <c r="E46" i="83"/>
  <c r="D46" i="83"/>
  <c r="K70" i="35"/>
  <c r="J70" i="35"/>
  <c r="I70" i="35"/>
  <c r="H70" i="35"/>
  <c r="G70" i="35"/>
  <c r="F70" i="35"/>
  <c r="E70" i="35"/>
  <c r="D70" i="35"/>
  <c r="C70" i="35"/>
  <c r="L46" i="35"/>
  <c r="K46" i="35"/>
  <c r="J46" i="35"/>
  <c r="I46" i="35"/>
  <c r="H46" i="35"/>
  <c r="G46" i="35"/>
  <c r="F46" i="35"/>
  <c r="E46" i="35"/>
  <c r="D46" i="35"/>
  <c r="C23" i="83"/>
  <c r="C23" i="35"/>
  <c r="M46" i="83" l="1"/>
  <c r="N46" i="83"/>
  <c r="M70" i="35"/>
  <c r="N46" i="35"/>
  <c r="M70" i="83"/>
  <c r="M46" i="35"/>
  <c r="K70" i="104"/>
  <c r="J70" i="104"/>
  <c r="I70" i="104"/>
  <c r="H70" i="104"/>
  <c r="G70" i="104"/>
  <c r="F70" i="104"/>
  <c r="E70" i="104"/>
  <c r="D70" i="104"/>
  <c r="I45" i="104"/>
  <c r="I44" i="104"/>
  <c r="I43" i="104"/>
  <c r="I42" i="104"/>
  <c r="I41" i="104"/>
  <c r="I40" i="104"/>
  <c r="I39" i="104"/>
  <c r="I38" i="104"/>
  <c r="I37" i="104"/>
  <c r="I36" i="104"/>
  <c r="I35" i="104"/>
  <c r="I34" i="104"/>
  <c r="I33" i="104"/>
  <c r="I32" i="104"/>
  <c r="I31" i="104"/>
  <c r="I30" i="104"/>
  <c r="I29" i="104"/>
  <c r="I28" i="104"/>
  <c r="K46" i="104"/>
  <c r="J46" i="104"/>
  <c r="I46" i="104"/>
  <c r="H46" i="104"/>
  <c r="G46" i="104"/>
  <c r="F46" i="104"/>
  <c r="E46" i="104"/>
  <c r="D46" i="104"/>
  <c r="I23" i="104"/>
  <c r="H23" i="104"/>
  <c r="G23" i="104"/>
  <c r="F23" i="104"/>
  <c r="E23" i="104"/>
  <c r="D23" i="104"/>
  <c r="L70" i="104"/>
  <c r="K70" i="103"/>
  <c r="J70" i="103"/>
  <c r="I70" i="103"/>
  <c r="H70" i="103"/>
  <c r="G70" i="103"/>
  <c r="F70" i="103"/>
  <c r="E70" i="103"/>
  <c r="D70" i="103"/>
  <c r="C70" i="103"/>
  <c r="K46" i="103"/>
  <c r="J46" i="103"/>
  <c r="I46" i="103"/>
  <c r="H46" i="103"/>
  <c r="G46" i="103"/>
  <c r="F46" i="103"/>
  <c r="E46" i="103"/>
  <c r="D46" i="103"/>
  <c r="L46" i="103"/>
  <c r="G23" i="103"/>
  <c r="F23" i="103"/>
  <c r="E23" i="103"/>
  <c r="D23" i="103"/>
  <c r="C23" i="103"/>
  <c r="J70" i="91"/>
  <c r="I70" i="91"/>
  <c r="H70" i="91"/>
  <c r="G70" i="91"/>
  <c r="F70" i="91"/>
  <c r="E70" i="91"/>
  <c r="D70" i="91"/>
  <c r="C70" i="91"/>
  <c r="B70" i="91"/>
  <c r="K46" i="91"/>
  <c r="J46" i="91"/>
  <c r="I46" i="91"/>
  <c r="H46" i="91"/>
  <c r="G46" i="91"/>
  <c r="F46" i="91"/>
  <c r="E46" i="91"/>
  <c r="D46" i="91"/>
  <c r="C46" i="91"/>
  <c r="B71" i="93"/>
  <c r="C71" i="93"/>
  <c r="D71" i="93"/>
  <c r="E71" i="93"/>
  <c r="F71" i="93"/>
  <c r="G71" i="93"/>
  <c r="H71" i="93"/>
  <c r="I71" i="93"/>
  <c r="J71" i="93"/>
  <c r="K71" i="93"/>
  <c r="K69" i="93"/>
  <c r="K46" i="93"/>
  <c r="J46" i="93"/>
  <c r="I46" i="93"/>
  <c r="H46" i="93"/>
  <c r="G46" i="93"/>
  <c r="F46" i="93"/>
  <c r="E46" i="93"/>
  <c r="D46" i="93"/>
  <c r="C46" i="93"/>
  <c r="B23" i="91"/>
  <c r="B23" i="93"/>
  <c r="C23" i="93"/>
  <c r="D23" i="93"/>
  <c r="E23" i="93"/>
  <c r="F23" i="93"/>
  <c r="G23" i="93"/>
  <c r="I23" i="93"/>
  <c r="J23" i="93"/>
  <c r="L70" i="91"/>
  <c r="L45" i="93"/>
  <c r="L46" i="93"/>
  <c r="I47" i="104" l="1"/>
  <c r="L70" i="103"/>
  <c r="L46" i="104"/>
  <c r="E47" i="93"/>
  <c r="L46" i="91"/>
  <c r="L71" i="93"/>
  <c r="L61" i="91"/>
  <c r="L62" i="93"/>
  <c r="L69" i="91"/>
  <c r="L65" i="91"/>
  <c r="K58" i="93"/>
  <c r="K66" i="93"/>
  <c r="L66" i="93"/>
  <c r="L68" i="83"/>
  <c r="L68" i="35"/>
  <c r="K68" i="91"/>
  <c r="L68" i="91"/>
  <c r="L69" i="93"/>
  <c r="L56" i="35"/>
  <c r="K56" i="35"/>
  <c r="L56" i="91"/>
  <c r="L52" i="91"/>
  <c r="M52" i="83" l="1"/>
  <c r="N28" i="83"/>
  <c r="M56" i="35"/>
  <c r="N32" i="35"/>
  <c r="M56" i="83"/>
  <c r="M32" i="83"/>
  <c r="N32" i="83"/>
  <c r="M68" i="35"/>
  <c r="N44" i="35"/>
  <c r="M68" i="83"/>
  <c r="N44" i="83"/>
  <c r="M65" i="35"/>
  <c r="N41" i="35"/>
  <c r="M65" i="83"/>
  <c r="N41" i="83"/>
  <c r="M61" i="35"/>
  <c r="N37" i="35"/>
  <c r="M61" i="83"/>
  <c r="M37" i="83"/>
  <c r="N37" i="83"/>
  <c r="M52" i="35"/>
  <c r="L57" i="93"/>
  <c r="L67" i="91" l="1"/>
  <c r="L68" i="93"/>
  <c r="M67" i="35" l="1"/>
  <c r="N43" i="35"/>
  <c r="M67" i="83"/>
  <c r="N43" i="83"/>
  <c r="L66" i="91"/>
  <c r="L67" i="93"/>
  <c r="M64" i="35" l="1"/>
  <c r="N40" i="35"/>
  <c r="M66" i="35"/>
  <c r="N42" i="35"/>
  <c r="M66" i="83"/>
  <c r="N42" i="83"/>
  <c r="L64" i="91"/>
  <c r="L65" i="93"/>
  <c r="L36" i="35"/>
  <c r="M63" i="35" l="1"/>
  <c r="N39" i="35"/>
  <c r="M63" i="83"/>
  <c r="M39" i="83"/>
  <c r="N39" i="83"/>
  <c r="M60" i="35"/>
  <c r="N36" i="35"/>
  <c r="M60" i="83"/>
  <c r="M36" i="83"/>
  <c r="N36" i="83"/>
  <c r="M64" i="83"/>
  <c r="N40" i="83"/>
  <c r="M36" i="35"/>
  <c r="L63" i="91"/>
  <c r="L64" i="93"/>
  <c r="M62" i="35" l="1"/>
  <c r="N38" i="35"/>
  <c r="M62" i="83"/>
  <c r="N38" i="83"/>
  <c r="M38" i="83"/>
  <c r="L62" i="91"/>
  <c r="L60" i="91"/>
  <c r="L61" i="93"/>
  <c r="L63" i="93"/>
  <c r="L59" i="91"/>
  <c r="L60" i="93"/>
  <c r="L58" i="91"/>
  <c r="L59" i="93"/>
  <c r="M58" i="35" l="1"/>
  <c r="N34" i="35"/>
  <c r="M58" i="83"/>
  <c r="M34" i="83"/>
  <c r="N34" i="83"/>
  <c r="M59" i="35"/>
  <c r="N35" i="35"/>
  <c r="M59" i="83"/>
  <c r="M35" i="83"/>
  <c r="N35" i="83"/>
  <c r="L57" i="91"/>
  <c r="L58" i="93"/>
  <c r="M57" i="35" l="1"/>
  <c r="N33" i="35"/>
  <c r="M57" i="83"/>
  <c r="N33" i="83"/>
  <c r="M33" i="83"/>
  <c r="L55" i="103"/>
  <c r="L56" i="93"/>
  <c r="M54" i="35"/>
  <c r="L54" i="103"/>
  <c r="L54" i="91"/>
  <c r="L53" i="93"/>
  <c r="N29" i="35"/>
  <c r="M69" i="35"/>
  <c r="L69" i="104"/>
  <c r="L67" i="104"/>
  <c r="L52" i="104"/>
  <c r="L45" i="91"/>
  <c r="L39" i="91"/>
  <c r="L36" i="91"/>
  <c r="L34" i="91"/>
  <c r="L30" i="91"/>
  <c r="L28" i="91"/>
  <c r="L53" i="91"/>
  <c r="L59" i="103"/>
  <c r="L58" i="103"/>
  <c r="L69" i="103"/>
  <c r="L66" i="103"/>
  <c r="L65" i="103"/>
  <c r="L62" i="103"/>
  <c r="L61" i="103"/>
  <c r="L57" i="103"/>
  <c r="L56" i="103"/>
  <c r="L52" i="103"/>
  <c r="L39" i="93"/>
  <c r="L36" i="93"/>
  <c r="L34" i="93"/>
  <c r="K23" i="93"/>
  <c r="K40" i="103"/>
  <c r="M53" i="83" l="1"/>
  <c r="M29" i="83"/>
  <c r="N29" i="83"/>
  <c r="M54" i="83"/>
  <c r="M30" i="83"/>
  <c r="N30" i="83"/>
  <c r="M55" i="35"/>
  <c r="N31" i="35"/>
  <c r="M55" i="83"/>
  <c r="N31" i="83"/>
  <c r="M31" i="83"/>
  <c r="L53" i="103"/>
  <c r="L55" i="91"/>
  <c r="M53" i="35"/>
  <c r="N47" i="35"/>
  <c r="L54" i="93"/>
  <c r="L23" i="93"/>
  <c r="M47" i="93" s="1"/>
  <c r="N47" i="83"/>
  <c r="L29" i="91"/>
  <c r="L30" i="93"/>
  <c r="L55" i="93"/>
  <c r="L28" i="93"/>
  <c r="M40" i="83"/>
  <c r="L40" i="103"/>
  <c r="L29" i="104"/>
  <c r="L63" i="103"/>
  <c r="L67" i="103"/>
  <c r="L60" i="103"/>
  <c r="L64" i="103"/>
  <c r="L68" i="103"/>
  <c r="L68" i="104"/>
  <c r="L29" i="93"/>
  <c r="L38" i="104"/>
  <c r="L38" i="103"/>
  <c r="J29" i="103"/>
  <c r="J30" i="103"/>
  <c r="J31" i="103"/>
  <c r="J32" i="103"/>
  <c r="J33" i="103"/>
  <c r="J34" i="103"/>
  <c r="J35" i="103"/>
  <c r="J36" i="103"/>
  <c r="J37" i="103"/>
  <c r="J38" i="103"/>
  <c r="J39" i="103"/>
  <c r="J40" i="103"/>
  <c r="J41" i="103"/>
  <c r="J42" i="103"/>
  <c r="J43" i="103"/>
  <c r="J44" i="103"/>
  <c r="J45" i="103"/>
  <c r="J28" i="103"/>
  <c r="L36" i="83"/>
  <c r="J53" i="91"/>
  <c r="J54" i="91"/>
  <c r="J55" i="91"/>
  <c r="J56" i="91"/>
  <c r="J57" i="91"/>
  <c r="J58" i="91"/>
  <c r="J59" i="91"/>
  <c r="J60" i="91"/>
  <c r="J61" i="91"/>
  <c r="J62" i="91"/>
  <c r="J63" i="91"/>
  <c r="J64" i="91"/>
  <c r="J65" i="91"/>
  <c r="J66" i="91"/>
  <c r="J67" i="91"/>
  <c r="J68" i="91"/>
  <c r="J69" i="91"/>
  <c r="I53" i="91"/>
  <c r="I54" i="91"/>
  <c r="I55" i="91"/>
  <c r="I56" i="91"/>
  <c r="I57" i="91"/>
  <c r="I58" i="91"/>
  <c r="I59" i="91"/>
  <c r="I60" i="91"/>
  <c r="I61" i="91"/>
  <c r="I62" i="91"/>
  <c r="I63" i="91"/>
  <c r="I64" i="91"/>
  <c r="I65" i="91"/>
  <c r="I66" i="91"/>
  <c r="I67" i="91"/>
  <c r="I68" i="91"/>
  <c r="I69" i="91"/>
  <c r="H53" i="91"/>
  <c r="H54" i="91"/>
  <c r="H55" i="91"/>
  <c r="H56" i="91"/>
  <c r="H57" i="91"/>
  <c r="H58" i="91"/>
  <c r="H59" i="91"/>
  <c r="H60" i="91"/>
  <c r="H61" i="91"/>
  <c r="H62" i="91"/>
  <c r="H63" i="91"/>
  <c r="H64" i="91"/>
  <c r="H65" i="91"/>
  <c r="H66" i="91"/>
  <c r="H67" i="91"/>
  <c r="H68" i="91"/>
  <c r="H69" i="91"/>
  <c r="G53" i="91"/>
  <c r="G54" i="91"/>
  <c r="G55" i="91"/>
  <c r="G56" i="91"/>
  <c r="G57" i="91"/>
  <c r="G58" i="91"/>
  <c r="G59" i="91"/>
  <c r="G60" i="91"/>
  <c r="G61" i="91"/>
  <c r="G62" i="91"/>
  <c r="G63" i="91"/>
  <c r="G64" i="91"/>
  <c r="G65" i="91"/>
  <c r="G66" i="91"/>
  <c r="G67" i="91"/>
  <c r="G68" i="91"/>
  <c r="G69" i="91"/>
  <c r="F53" i="91"/>
  <c r="F54" i="91"/>
  <c r="F55" i="91"/>
  <c r="F56" i="91"/>
  <c r="F57" i="91"/>
  <c r="F58" i="91"/>
  <c r="F59" i="91"/>
  <c r="F60" i="91"/>
  <c r="F61" i="91"/>
  <c r="F62" i="91"/>
  <c r="F63" i="91"/>
  <c r="F64" i="91"/>
  <c r="F65" i="91"/>
  <c r="F66" i="91"/>
  <c r="F67" i="91"/>
  <c r="F68" i="91"/>
  <c r="F69" i="91"/>
  <c r="E53" i="91"/>
  <c r="E54" i="91"/>
  <c r="E55" i="91"/>
  <c r="E56" i="91"/>
  <c r="E57" i="91"/>
  <c r="E58" i="91"/>
  <c r="E59" i="91"/>
  <c r="E60" i="91"/>
  <c r="E61" i="91"/>
  <c r="E62" i="91"/>
  <c r="E63" i="91"/>
  <c r="E64" i="91"/>
  <c r="E65" i="91"/>
  <c r="E66" i="91"/>
  <c r="E67" i="91"/>
  <c r="E68" i="91"/>
  <c r="E69" i="91"/>
  <c r="D53" i="91"/>
  <c r="D54" i="91"/>
  <c r="D55" i="91"/>
  <c r="D56" i="91"/>
  <c r="D57" i="91"/>
  <c r="D58" i="91"/>
  <c r="D59" i="91"/>
  <c r="D60" i="91"/>
  <c r="D61" i="91"/>
  <c r="D62" i="91"/>
  <c r="D63" i="91"/>
  <c r="D64" i="91"/>
  <c r="D65" i="91"/>
  <c r="D66" i="91"/>
  <c r="D67" i="91"/>
  <c r="D68" i="91"/>
  <c r="D69" i="91"/>
  <c r="C68" i="91"/>
  <c r="C69" i="91"/>
  <c r="C53" i="91"/>
  <c r="C54" i="91"/>
  <c r="C55" i="91"/>
  <c r="C56" i="91"/>
  <c r="C57" i="91"/>
  <c r="C58" i="91"/>
  <c r="C59" i="91"/>
  <c r="C60" i="91"/>
  <c r="C61" i="91"/>
  <c r="C62" i="91"/>
  <c r="C63" i="91"/>
  <c r="C64" i="91"/>
  <c r="C65" i="91"/>
  <c r="C66" i="91"/>
  <c r="C67" i="91"/>
  <c r="J29" i="93"/>
  <c r="J30" i="93"/>
  <c r="J31" i="93"/>
  <c r="J32" i="93"/>
  <c r="J33" i="93"/>
  <c r="J34" i="93"/>
  <c r="J35" i="93"/>
  <c r="J36" i="93"/>
  <c r="J37" i="93"/>
  <c r="J38" i="93"/>
  <c r="J39" i="93"/>
  <c r="J40" i="93"/>
  <c r="J41" i="93"/>
  <c r="J42" i="93"/>
  <c r="J43" i="93"/>
  <c r="J44" i="93"/>
  <c r="J45" i="93"/>
  <c r="I29" i="93"/>
  <c r="I30" i="93"/>
  <c r="I31" i="93"/>
  <c r="I32" i="93"/>
  <c r="I33" i="93"/>
  <c r="I34" i="93"/>
  <c r="I35" i="93"/>
  <c r="I36" i="93"/>
  <c r="I37" i="93"/>
  <c r="I38" i="93"/>
  <c r="I39" i="93"/>
  <c r="I40" i="93"/>
  <c r="I41" i="93"/>
  <c r="I42" i="93"/>
  <c r="I43" i="93"/>
  <c r="I44" i="93"/>
  <c r="I45" i="93"/>
  <c r="H29" i="93"/>
  <c r="H30" i="93"/>
  <c r="H31" i="93"/>
  <c r="H32" i="93"/>
  <c r="H33" i="93"/>
  <c r="H34" i="93"/>
  <c r="H35" i="93"/>
  <c r="H36" i="93"/>
  <c r="H37" i="93"/>
  <c r="H38" i="93"/>
  <c r="H39" i="93"/>
  <c r="H40" i="93"/>
  <c r="H41" i="93"/>
  <c r="H42" i="93"/>
  <c r="H43" i="93"/>
  <c r="H44" i="93"/>
  <c r="H45" i="93"/>
  <c r="H28" i="93"/>
  <c r="I28" i="93"/>
  <c r="J28" i="93"/>
  <c r="K53" i="83"/>
  <c r="K54" i="83"/>
  <c r="K55" i="83"/>
  <c r="K56" i="83"/>
  <c r="K57" i="83"/>
  <c r="K58" i="83"/>
  <c r="K59" i="83"/>
  <c r="K60" i="83"/>
  <c r="K61" i="83"/>
  <c r="K62" i="83"/>
  <c r="K63" i="83"/>
  <c r="K64" i="83"/>
  <c r="K65" i="83"/>
  <c r="K66" i="83"/>
  <c r="K67" i="83"/>
  <c r="K68" i="83"/>
  <c r="K69" i="83"/>
  <c r="J53" i="83"/>
  <c r="J54" i="83"/>
  <c r="J55" i="83"/>
  <c r="J56" i="83"/>
  <c r="J57" i="83"/>
  <c r="J58" i="83"/>
  <c r="J59" i="83"/>
  <c r="J60" i="83"/>
  <c r="J61" i="83"/>
  <c r="J62" i="83"/>
  <c r="J63" i="83"/>
  <c r="J64" i="83"/>
  <c r="J65" i="83"/>
  <c r="J66" i="83"/>
  <c r="J67" i="83"/>
  <c r="J68" i="83"/>
  <c r="J69" i="83"/>
  <c r="J52" i="83"/>
  <c r="I53" i="83"/>
  <c r="I54" i="83"/>
  <c r="I55" i="83"/>
  <c r="I56" i="83"/>
  <c r="I57" i="83"/>
  <c r="I58" i="83"/>
  <c r="I59" i="83"/>
  <c r="I60" i="83"/>
  <c r="I61" i="83"/>
  <c r="I62" i="83"/>
  <c r="I63" i="83"/>
  <c r="I64" i="83"/>
  <c r="I65" i="83"/>
  <c r="I66" i="83"/>
  <c r="I67" i="83"/>
  <c r="I68" i="83"/>
  <c r="I69" i="83"/>
  <c r="H53" i="83"/>
  <c r="H54" i="83"/>
  <c r="H55" i="83"/>
  <c r="H56" i="83"/>
  <c r="H57" i="83"/>
  <c r="H58" i="83"/>
  <c r="H59" i="83"/>
  <c r="H60" i="83"/>
  <c r="H61" i="83"/>
  <c r="H62" i="83"/>
  <c r="H63" i="83"/>
  <c r="H64" i="83"/>
  <c r="H65" i="83"/>
  <c r="H66" i="83"/>
  <c r="H67" i="83"/>
  <c r="H68" i="83"/>
  <c r="H69" i="83"/>
  <c r="G53" i="83"/>
  <c r="G54" i="83"/>
  <c r="G55" i="83"/>
  <c r="G56" i="83"/>
  <c r="G57" i="83"/>
  <c r="G58" i="83"/>
  <c r="G59" i="83"/>
  <c r="G60" i="83"/>
  <c r="G61" i="83"/>
  <c r="G62" i="83"/>
  <c r="G63" i="83"/>
  <c r="G64" i="83"/>
  <c r="G65" i="83"/>
  <c r="G66" i="83"/>
  <c r="G67" i="83"/>
  <c r="G68" i="83"/>
  <c r="G69" i="83"/>
  <c r="F53" i="83"/>
  <c r="F54" i="83"/>
  <c r="F55" i="83"/>
  <c r="F56" i="83"/>
  <c r="F57" i="83"/>
  <c r="F58" i="83"/>
  <c r="F59" i="83"/>
  <c r="F60" i="83"/>
  <c r="F61" i="83"/>
  <c r="F62" i="83"/>
  <c r="F63" i="83"/>
  <c r="F64" i="83"/>
  <c r="F65" i="83"/>
  <c r="F66" i="83"/>
  <c r="F67" i="83"/>
  <c r="F68" i="83"/>
  <c r="F69" i="83"/>
  <c r="E53" i="83"/>
  <c r="E54" i="83"/>
  <c r="E55" i="83"/>
  <c r="E56" i="83"/>
  <c r="E57" i="83"/>
  <c r="E58" i="83"/>
  <c r="E59" i="83"/>
  <c r="E60" i="83"/>
  <c r="E61" i="83"/>
  <c r="E62" i="83"/>
  <c r="E63" i="83"/>
  <c r="E64" i="83"/>
  <c r="E65" i="83"/>
  <c r="E66" i="83"/>
  <c r="E67" i="83"/>
  <c r="E68" i="83"/>
  <c r="E69" i="83"/>
  <c r="D53" i="83"/>
  <c r="D54" i="83"/>
  <c r="D55" i="83"/>
  <c r="D56" i="83"/>
  <c r="D57" i="83"/>
  <c r="D58" i="83"/>
  <c r="D59" i="83"/>
  <c r="D60" i="83"/>
  <c r="D61" i="83"/>
  <c r="D62" i="83"/>
  <c r="D63" i="83"/>
  <c r="D64" i="83"/>
  <c r="D65" i="83"/>
  <c r="D66" i="83"/>
  <c r="D67" i="83"/>
  <c r="D68" i="83"/>
  <c r="D69" i="83"/>
  <c r="C53" i="83"/>
  <c r="C54" i="83"/>
  <c r="C55" i="83"/>
  <c r="C56" i="83"/>
  <c r="C57" i="83"/>
  <c r="C58" i="83"/>
  <c r="C59" i="83"/>
  <c r="C60" i="83"/>
  <c r="C61" i="83"/>
  <c r="C62" i="83"/>
  <c r="C63" i="83"/>
  <c r="C64" i="83"/>
  <c r="C65" i="83"/>
  <c r="C66" i="83"/>
  <c r="C67" i="83"/>
  <c r="C68" i="83"/>
  <c r="C69" i="83"/>
  <c r="K52" i="83"/>
  <c r="I52" i="83"/>
  <c r="H52" i="83"/>
  <c r="G52" i="83"/>
  <c r="F52" i="83"/>
  <c r="E52" i="83"/>
  <c r="D52" i="83"/>
  <c r="C52" i="83"/>
  <c r="K29" i="83"/>
  <c r="K30" i="83"/>
  <c r="K31" i="83"/>
  <c r="K32" i="83"/>
  <c r="K33" i="83"/>
  <c r="K34" i="83"/>
  <c r="K35" i="83"/>
  <c r="K36" i="83"/>
  <c r="K37" i="83"/>
  <c r="K38" i="83"/>
  <c r="K39" i="83"/>
  <c r="K40" i="83"/>
  <c r="K41" i="83"/>
  <c r="K42" i="83"/>
  <c r="K43" i="83"/>
  <c r="K44" i="83"/>
  <c r="K45" i="83"/>
  <c r="J29" i="83"/>
  <c r="J30" i="83"/>
  <c r="J31" i="83"/>
  <c r="J32" i="83"/>
  <c r="J33" i="83"/>
  <c r="J34" i="83"/>
  <c r="J35" i="83"/>
  <c r="J36" i="83"/>
  <c r="J37" i="83"/>
  <c r="J38" i="83"/>
  <c r="J39" i="83"/>
  <c r="J40" i="83"/>
  <c r="J41" i="83"/>
  <c r="J42" i="83"/>
  <c r="J43" i="83"/>
  <c r="J44" i="83"/>
  <c r="J45" i="83"/>
  <c r="J28" i="83"/>
  <c r="K28" i="83"/>
  <c r="L44" i="83"/>
  <c r="L40" i="83"/>
  <c r="L31" i="83"/>
  <c r="L30" i="83"/>
  <c r="L69" i="83" l="1"/>
  <c r="L38" i="83"/>
  <c r="L43" i="83"/>
  <c r="M43" i="83"/>
  <c r="L29" i="83"/>
  <c r="L33" i="83"/>
  <c r="L42" i="83"/>
  <c r="M42" i="83"/>
  <c r="L34" i="83"/>
  <c r="L39" i="83"/>
  <c r="L28" i="83"/>
  <c r="M28" i="83"/>
  <c r="L32" i="83"/>
  <c r="L37" i="83"/>
  <c r="L41" i="83"/>
  <c r="M41" i="83"/>
  <c r="L45" i="83"/>
  <c r="M44" i="83"/>
  <c r="K38" i="103"/>
  <c r="L35" i="83"/>
  <c r="M47" i="83"/>
  <c r="K53" i="35"/>
  <c r="K54" i="35"/>
  <c r="K55" i="35"/>
  <c r="K57" i="35"/>
  <c r="K58" i="35"/>
  <c r="K59" i="35"/>
  <c r="K60" i="35"/>
  <c r="K61" i="35"/>
  <c r="K62" i="35"/>
  <c r="K63" i="35"/>
  <c r="K64" i="35"/>
  <c r="K65" i="35"/>
  <c r="K66" i="35"/>
  <c r="K67" i="35"/>
  <c r="K68" i="35"/>
  <c r="K69" i="35"/>
  <c r="K52" i="35"/>
  <c r="J53" i="35"/>
  <c r="J54" i="35"/>
  <c r="J55" i="35"/>
  <c r="J56" i="35"/>
  <c r="J57" i="35"/>
  <c r="J58" i="35"/>
  <c r="J59" i="35"/>
  <c r="J60" i="35"/>
  <c r="J61" i="35"/>
  <c r="J62" i="35"/>
  <c r="J63" i="35"/>
  <c r="J64" i="35"/>
  <c r="J65" i="35"/>
  <c r="J66" i="35"/>
  <c r="J67" i="35"/>
  <c r="J68" i="35"/>
  <c r="J69" i="35"/>
  <c r="I53" i="35"/>
  <c r="I54" i="35"/>
  <c r="I55" i="35"/>
  <c r="I56" i="35"/>
  <c r="I57" i="35"/>
  <c r="I58" i="35"/>
  <c r="I59" i="35"/>
  <c r="I60" i="35"/>
  <c r="I61" i="35"/>
  <c r="I62" i="35"/>
  <c r="I63" i="35"/>
  <c r="I64" i="35"/>
  <c r="I65" i="35"/>
  <c r="I66" i="35"/>
  <c r="I67" i="35"/>
  <c r="I68" i="35"/>
  <c r="I69" i="35"/>
  <c r="H53" i="35"/>
  <c r="H54" i="35"/>
  <c r="H55" i="35"/>
  <c r="H56" i="35"/>
  <c r="H57" i="35"/>
  <c r="H58" i="35"/>
  <c r="H59" i="35"/>
  <c r="H60" i="35"/>
  <c r="H61" i="35"/>
  <c r="H62" i="35"/>
  <c r="H63" i="35"/>
  <c r="H64" i="35"/>
  <c r="H65" i="35"/>
  <c r="H66" i="35"/>
  <c r="H67" i="35"/>
  <c r="H68" i="35"/>
  <c r="H69" i="35"/>
  <c r="G53" i="35"/>
  <c r="G54" i="35"/>
  <c r="G55" i="35"/>
  <c r="G56" i="35"/>
  <c r="G57" i="35"/>
  <c r="G58" i="35"/>
  <c r="G59" i="35"/>
  <c r="G60" i="35"/>
  <c r="G61" i="35"/>
  <c r="G62" i="35"/>
  <c r="G63" i="35"/>
  <c r="G64" i="35"/>
  <c r="G65" i="35"/>
  <c r="G66" i="35"/>
  <c r="G67" i="35"/>
  <c r="G68" i="35"/>
  <c r="G69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6" i="35"/>
  <c r="F67" i="35"/>
  <c r="F68" i="35"/>
  <c r="F69" i="35"/>
  <c r="E53" i="35"/>
  <c r="E54" i="35"/>
  <c r="E55" i="35"/>
  <c r="E56" i="35"/>
  <c r="E57" i="35"/>
  <c r="E58" i="35"/>
  <c r="E59" i="35"/>
  <c r="E60" i="35"/>
  <c r="E61" i="35"/>
  <c r="E62" i="35"/>
  <c r="E63" i="35"/>
  <c r="E64" i="35"/>
  <c r="E65" i="35"/>
  <c r="E66" i="35"/>
  <c r="E67" i="35"/>
  <c r="E68" i="35"/>
  <c r="E69" i="35"/>
  <c r="D53" i="35"/>
  <c r="D54" i="35"/>
  <c r="D55" i="35"/>
  <c r="D56" i="35"/>
  <c r="D57" i="35"/>
  <c r="D58" i="35"/>
  <c r="D59" i="35"/>
  <c r="D60" i="35"/>
  <c r="D61" i="35"/>
  <c r="D62" i="35"/>
  <c r="D63" i="35"/>
  <c r="D64" i="35"/>
  <c r="D65" i="35"/>
  <c r="D66" i="35"/>
  <c r="D67" i="35"/>
  <c r="D68" i="35"/>
  <c r="D69" i="35"/>
  <c r="J52" i="35"/>
  <c r="I52" i="35"/>
  <c r="H52" i="35"/>
  <c r="G52" i="35"/>
  <c r="F52" i="35"/>
  <c r="E52" i="35"/>
  <c r="D52" i="35"/>
  <c r="C52" i="35"/>
  <c r="C53" i="35"/>
  <c r="C54" i="35"/>
  <c r="C55" i="35"/>
  <c r="C56" i="35"/>
  <c r="C57" i="35"/>
  <c r="C58" i="35"/>
  <c r="C59" i="35"/>
  <c r="C60" i="35"/>
  <c r="C61" i="35"/>
  <c r="C62" i="35"/>
  <c r="C63" i="35"/>
  <c r="C64" i="35"/>
  <c r="C65" i="35"/>
  <c r="C66" i="35"/>
  <c r="C67" i="35"/>
  <c r="C68" i="35"/>
  <c r="C69" i="35"/>
  <c r="K29" i="35"/>
  <c r="K30" i="35"/>
  <c r="K31" i="35"/>
  <c r="K32" i="35"/>
  <c r="K33" i="35"/>
  <c r="K34" i="35"/>
  <c r="K35" i="35"/>
  <c r="K36" i="35"/>
  <c r="K37" i="35"/>
  <c r="K38" i="35"/>
  <c r="K39" i="35"/>
  <c r="K40" i="35"/>
  <c r="K41" i="35"/>
  <c r="K42" i="35"/>
  <c r="K43" i="35"/>
  <c r="K44" i="35"/>
  <c r="K45" i="35"/>
  <c r="K28" i="35"/>
  <c r="K47" i="35"/>
  <c r="J53" i="104"/>
  <c r="J54" i="104"/>
  <c r="J55" i="104"/>
  <c r="J56" i="104"/>
  <c r="J57" i="104"/>
  <c r="J58" i="104"/>
  <c r="J59" i="104"/>
  <c r="J60" i="104"/>
  <c r="J61" i="104"/>
  <c r="J62" i="104"/>
  <c r="J63" i="104"/>
  <c r="J64" i="104"/>
  <c r="J65" i="104"/>
  <c r="J66" i="104"/>
  <c r="J67" i="104"/>
  <c r="J68" i="104"/>
  <c r="J69" i="104"/>
  <c r="J52" i="104"/>
  <c r="J29" i="104"/>
  <c r="J30" i="104"/>
  <c r="J31" i="104"/>
  <c r="J32" i="104"/>
  <c r="J33" i="104"/>
  <c r="J34" i="104"/>
  <c r="J35" i="104"/>
  <c r="J36" i="104"/>
  <c r="J37" i="104"/>
  <c r="J38" i="104"/>
  <c r="J39" i="104"/>
  <c r="J40" i="104"/>
  <c r="J41" i="104"/>
  <c r="J42" i="104"/>
  <c r="J43" i="104"/>
  <c r="J44" i="104"/>
  <c r="J45" i="104"/>
  <c r="J28" i="104"/>
  <c r="K38" i="104"/>
  <c r="K29" i="104"/>
  <c r="J69" i="103"/>
  <c r="J68" i="103"/>
  <c r="J67" i="103"/>
  <c r="J66" i="103"/>
  <c r="J65" i="103"/>
  <c r="J64" i="103"/>
  <c r="J63" i="103"/>
  <c r="J62" i="103"/>
  <c r="J61" i="103"/>
  <c r="J60" i="103"/>
  <c r="J59" i="103"/>
  <c r="J58" i="103"/>
  <c r="J57" i="103"/>
  <c r="J56" i="103"/>
  <c r="J55" i="103"/>
  <c r="J54" i="103"/>
  <c r="J53" i="103"/>
  <c r="J52" i="103"/>
  <c r="C53" i="103"/>
  <c r="C54" i="103"/>
  <c r="C55" i="103"/>
  <c r="C56" i="103"/>
  <c r="C57" i="103"/>
  <c r="C58" i="103"/>
  <c r="C59" i="103"/>
  <c r="C60" i="103"/>
  <c r="C61" i="103"/>
  <c r="C62" i="103"/>
  <c r="C63" i="103"/>
  <c r="C64" i="103"/>
  <c r="C65" i="103"/>
  <c r="C66" i="103"/>
  <c r="C67" i="103"/>
  <c r="C68" i="103"/>
  <c r="C69" i="103"/>
  <c r="C52" i="103"/>
  <c r="I47" i="103"/>
  <c r="H47" i="103"/>
  <c r="D47" i="103"/>
  <c r="J52" i="91"/>
  <c r="I52" i="91"/>
  <c r="H52" i="91"/>
  <c r="G52" i="91"/>
  <c r="F52" i="91"/>
  <c r="E52" i="91"/>
  <c r="D52" i="91"/>
  <c r="C52" i="91"/>
  <c r="B53" i="91"/>
  <c r="B54" i="91"/>
  <c r="B55" i="91"/>
  <c r="B56" i="91"/>
  <c r="B57" i="91"/>
  <c r="B58" i="91"/>
  <c r="B59" i="91"/>
  <c r="B60" i="91"/>
  <c r="B61" i="91"/>
  <c r="B62" i="91"/>
  <c r="B63" i="91"/>
  <c r="B64" i="91"/>
  <c r="B65" i="91"/>
  <c r="B66" i="91"/>
  <c r="B67" i="91"/>
  <c r="B68" i="91"/>
  <c r="B69" i="91"/>
  <c r="B52" i="91"/>
  <c r="K45" i="91"/>
  <c r="L44" i="91"/>
  <c r="L43" i="91"/>
  <c r="L42" i="91"/>
  <c r="L38" i="91"/>
  <c r="L37" i="91"/>
  <c r="L35" i="91"/>
  <c r="L33" i="91"/>
  <c r="L32" i="91"/>
  <c r="L31" i="91"/>
  <c r="J47" i="103" l="1"/>
  <c r="L40" i="91"/>
  <c r="L41" i="91"/>
  <c r="M28" i="35"/>
  <c r="L38" i="35"/>
  <c r="M38" i="35"/>
  <c r="M41" i="35"/>
  <c r="L44" i="35"/>
  <c r="M44" i="35"/>
  <c r="L40" i="35"/>
  <c r="M40" i="35"/>
  <c r="M42" i="35"/>
  <c r="L45" i="35"/>
  <c r="M45" i="35"/>
  <c r="L37" i="35"/>
  <c r="M37" i="35"/>
  <c r="L43" i="35"/>
  <c r="M43" i="35"/>
  <c r="M39" i="35"/>
  <c r="L37" i="103"/>
  <c r="K37" i="103"/>
  <c r="K29" i="103"/>
  <c r="L29" i="103"/>
  <c r="K28" i="104"/>
  <c r="L28" i="104"/>
  <c r="K58" i="104"/>
  <c r="L34" i="104"/>
  <c r="K66" i="104"/>
  <c r="L42" i="104"/>
  <c r="L42" i="103"/>
  <c r="K42" i="103"/>
  <c r="L36" i="103"/>
  <c r="K36" i="103"/>
  <c r="K67" i="104"/>
  <c r="L43" i="104"/>
  <c r="L45" i="103"/>
  <c r="K45" i="103"/>
  <c r="L41" i="103"/>
  <c r="K41" i="103"/>
  <c r="L31" i="103"/>
  <c r="K31" i="103"/>
  <c r="K60" i="104"/>
  <c r="L36" i="104"/>
  <c r="K40" i="104"/>
  <c r="L40" i="104"/>
  <c r="K69" i="104"/>
  <c r="L45" i="104"/>
  <c r="L43" i="103"/>
  <c r="K43" i="103"/>
  <c r="L32" i="103"/>
  <c r="K32" i="103"/>
  <c r="K39" i="104"/>
  <c r="L39" i="104"/>
  <c r="L44" i="103"/>
  <c r="K44" i="103"/>
  <c r="L39" i="103"/>
  <c r="K39" i="103"/>
  <c r="L34" i="103"/>
  <c r="K34" i="103"/>
  <c r="K32" i="104"/>
  <c r="L32" i="104"/>
  <c r="K37" i="104"/>
  <c r="L37" i="104"/>
  <c r="K65" i="104"/>
  <c r="L41" i="104"/>
  <c r="K68" i="104"/>
  <c r="L44" i="104"/>
  <c r="L35" i="35"/>
  <c r="M35" i="35"/>
  <c r="L35" i="103"/>
  <c r="K35" i="103"/>
  <c r="K59" i="104"/>
  <c r="L35" i="104"/>
  <c r="K57" i="104"/>
  <c r="L33" i="104"/>
  <c r="L33" i="103"/>
  <c r="K33" i="103"/>
  <c r="K30" i="104"/>
  <c r="L30" i="104"/>
  <c r="L30" i="103"/>
  <c r="K30" i="103"/>
  <c r="K42" i="104"/>
  <c r="K63" i="104"/>
  <c r="K41" i="104"/>
  <c r="K54" i="104"/>
  <c r="K34" i="104"/>
  <c r="K53" i="104"/>
  <c r="K52" i="104"/>
  <c r="J47" i="104"/>
  <c r="F47" i="103"/>
  <c r="E47" i="103"/>
  <c r="K44" i="104"/>
  <c r="K36" i="104"/>
  <c r="K56" i="104"/>
  <c r="K43" i="104"/>
  <c r="K35" i="104"/>
  <c r="K64" i="104"/>
  <c r="K33" i="104"/>
  <c r="K61" i="104"/>
  <c r="K62" i="104"/>
  <c r="K45" i="104"/>
  <c r="K42" i="91"/>
  <c r="K29" i="91"/>
  <c r="K30" i="91"/>
  <c r="K38" i="91"/>
  <c r="K34" i="91"/>
  <c r="K35" i="91"/>
  <c r="K44" i="91"/>
  <c r="K37" i="91"/>
  <c r="K31" i="91"/>
  <c r="K39" i="91"/>
  <c r="K43" i="91"/>
  <c r="K36" i="91"/>
  <c r="K32" i="91"/>
  <c r="K33" i="91"/>
  <c r="L28" i="35"/>
  <c r="L42" i="35"/>
  <c r="L41" i="35"/>
  <c r="L39" i="35"/>
  <c r="K41" i="91"/>
  <c r="K40" i="91"/>
  <c r="L47" i="83"/>
  <c r="K47" i="83"/>
  <c r="G47" i="103"/>
  <c r="L47" i="91"/>
  <c r="K28" i="91"/>
  <c r="J54" i="93"/>
  <c r="J55" i="93"/>
  <c r="J56" i="93"/>
  <c r="J57" i="93"/>
  <c r="J58" i="93"/>
  <c r="J59" i="93"/>
  <c r="J60" i="93"/>
  <c r="J61" i="93"/>
  <c r="J62" i="93"/>
  <c r="J63" i="93"/>
  <c r="J64" i="93"/>
  <c r="J65" i="93"/>
  <c r="J66" i="93"/>
  <c r="J67" i="93"/>
  <c r="J68" i="93"/>
  <c r="J69" i="93"/>
  <c r="J70" i="93"/>
  <c r="J53" i="93"/>
  <c r="I54" i="93"/>
  <c r="I55" i="93"/>
  <c r="I56" i="93"/>
  <c r="I57" i="93"/>
  <c r="I58" i="93"/>
  <c r="I59" i="93"/>
  <c r="I60" i="93"/>
  <c r="I61" i="93"/>
  <c r="I62" i="93"/>
  <c r="I63" i="93"/>
  <c r="I64" i="93"/>
  <c r="I65" i="93"/>
  <c r="I66" i="93"/>
  <c r="I67" i="93"/>
  <c r="I68" i="93"/>
  <c r="I69" i="93"/>
  <c r="I70" i="93"/>
  <c r="I53" i="93"/>
  <c r="H54" i="93"/>
  <c r="H55" i="93"/>
  <c r="H56" i="93"/>
  <c r="H57" i="93"/>
  <c r="H58" i="93"/>
  <c r="H59" i="93"/>
  <c r="H60" i="93"/>
  <c r="H61" i="93"/>
  <c r="H62" i="93"/>
  <c r="H63" i="93"/>
  <c r="H64" i="93"/>
  <c r="H65" i="93"/>
  <c r="H66" i="93"/>
  <c r="H67" i="93"/>
  <c r="H68" i="93"/>
  <c r="H69" i="93"/>
  <c r="H70" i="93"/>
  <c r="H53" i="93"/>
  <c r="G54" i="93"/>
  <c r="G55" i="93"/>
  <c r="G56" i="93"/>
  <c r="G57" i="93"/>
  <c r="G58" i="93"/>
  <c r="G59" i="93"/>
  <c r="G60" i="93"/>
  <c r="G61" i="93"/>
  <c r="G62" i="93"/>
  <c r="G63" i="93"/>
  <c r="G64" i="93"/>
  <c r="G65" i="93"/>
  <c r="G66" i="93"/>
  <c r="G67" i="93"/>
  <c r="G68" i="93"/>
  <c r="G69" i="93"/>
  <c r="G70" i="93"/>
  <c r="G53" i="93"/>
  <c r="F54" i="93"/>
  <c r="F55" i="93"/>
  <c r="F56" i="93"/>
  <c r="F57" i="93"/>
  <c r="F58" i="93"/>
  <c r="F59" i="93"/>
  <c r="F60" i="93"/>
  <c r="F61" i="93"/>
  <c r="F62" i="93"/>
  <c r="F63" i="93"/>
  <c r="F64" i="93"/>
  <c r="F65" i="93"/>
  <c r="F66" i="93"/>
  <c r="F67" i="93"/>
  <c r="F68" i="93"/>
  <c r="F69" i="93"/>
  <c r="F70" i="93"/>
  <c r="F53" i="93"/>
  <c r="E54" i="93"/>
  <c r="E55" i="93"/>
  <c r="E56" i="93"/>
  <c r="E57" i="93"/>
  <c r="E58" i="93"/>
  <c r="E59" i="93"/>
  <c r="E60" i="93"/>
  <c r="E61" i="93"/>
  <c r="E62" i="93"/>
  <c r="E63" i="93"/>
  <c r="E64" i="93"/>
  <c r="E65" i="93"/>
  <c r="E66" i="93"/>
  <c r="E67" i="93"/>
  <c r="E68" i="93"/>
  <c r="E69" i="93"/>
  <c r="E70" i="93"/>
  <c r="E53" i="93"/>
  <c r="D54" i="93"/>
  <c r="D55" i="93"/>
  <c r="D56" i="93"/>
  <c r="D57" i="93"/>
  <c r="D58" i="93"/>
  <c r="D59" i="93"/>
  <c r="D60" i="93"/>
  <c r="D61" i="93"/>
  <c r="D62" i="93"/>
  <c r="D63" i="93"/>
  <c r="D64" i="93"/>
  <c r="D65" i="93"/>
  <c r="D66" i="93"/>
  <c r="D67" i="93"/>
  <c r="D68" i="93"/>
  <c r="D69" i="93"/>
  <c r="D70" i="93"/>
  <c r="D53" i="93"/>
  <c r="C70" i="93"/>
  <c r="C69" i="93"/>
  <c r="C68" i="93"/>
  <c r="C67" i="93"/>
  <c r="C66" i="93"/>
  <c r="C65" i="93"/>
  <c r="C64" i="93"/>
  <c r="C63" i="93"/>
  <c r="C62" i="93"/>
  <c r="C61" i="93"/>
  <c r="C60" i="93"/>
  <c r="C59" i="93"/>
  <c r="C58" i="93"/>
  <c r="C57" i="93"/>
  <c r="C56" i="93"/>
  <c r="C55" i="93"/>
  <c r="C54" i="93"/>
  <c r="C53" i="93"/>
  <c r="B54" i="93"/>
  <c r="B55" i="93"/>
  <c r="B56" i="93"/>
  <c r="B57" i="93"/>
  <c r="B58" i="93"/>
  <c r="B59" i="93"/>
  <c r="B60" i="93"/>
  <c r="B61" i="93"/>
  <c r="B62" i="93"/>
  <c r="B63" i="93"/>
  <c r="B64" i="93"/>
  <c r="B65" i="93"/>
  <c r="B66" i="93"/>
  <c r="B67" i="93"/>
  <c r="B68" i="93"/>
  <c r="B69" i="93"/>
  <c r="B70" i="93"/>
  <c r="B53" i="93"/>
  <c r="K45" i="93" l="1"/>
  <c r="J47" i="93"/>
  <c r="H47" i="93"/>
  <c r="I47" i="93"/>
  <c r="L44" i="93" l="1"/>
  <c r="L40" i="93"/>
  <c r="L43" i="93"/>
  <c r="L32" i="93"/>
  <c r="L42" i="93"/>
  <c r="L37" i="93"/>
  <c r="L41" i="93"/>
  <c r="L38" i="93"/>
  <c r="L35" i="93"/>
  <c r="L33" i="93"/>
  <c r="L31" i="93"/>
  <c r="K33" i="93"/>
  <c r="K38" i="93"/>
  <c r="K32" i="93"/>
  <c r="K37" i="93"/>
  <c r="K31" i="93"/>
  <c r="K36" i="93"/>
  <c r="K30" i="93"/>
  <c r="K35" i="93"/>
  <c r="K29" i="93"/>
  <c r="K41" i="93"/>
  <c r="K44" i="93"/>
  <c r="K28" i="93"/>
  <c r="K40" i="93"/>
  <c r="K43" i="93"/>
  <c r="K34" i="93"/>
  <c r="K39" i="93"/>
  <c r="K42" i="93"/>
  <c r="I53" i="104"/>
  <c r="I54" i="104"/>
  <c r="I55" i="104"/>
  <c r="I56" i="104"/>
  <c r="I57" i="104"/>
  <c r="I58" i="104"/>
  <c r="I59" i="104"/>
  <c r="I60" i="104"/>
  <c r="I61" i="104"/>
  <c r="I62" i="104"/>
  <c r="I63" i="104"/>
  <c r="I64" i="104"/>
  <c r="I65" i="104"/>
  <c r="I66" i="104"/>
  <c r="I67" i="104"/>
  <c r="I68" i="104"/>
  <c r="I69" i="104"/>
  <c r="I52" i="104"/>
  <c r="K47" i="93" l="1"/>
  <c r="L47" i="93"/>
  <c r="H21" i="59"/>
  <c r="H20" i="59"/>
  <c r="H19" i="59"/>
  <c r="H18" i="59"/>
  <c r="H17" i="59"/>
  <c r="H16" i="59"/>
  <c r="H15" i="59"/>
  <c r="H14" i="59"/>
  <c r="H13" i="59"/>
  <c r="H12" i="59"/>
  <c r="H10" i="59"/>
  <c r="J32" i="91" s="1"/>
  <c r="H8" i="59"/>
  <c r="H7" i="59"/>
  <c r="H9" i="59"/>
  <c r="J31" i="91" s="1"/>
  <c r="H6" i="59"/>
  <c r="K47" i="91" l="1"/>
  <c r="J30" i="91"/>
  <c r="M30" i="35" l="1"/>
  <c r="M31" i="35"/>
  <c r="M32" i="35"/>
  <c r="M33" i="35"/>
  <c r="M34" i="35"/>
  <c r="K64" i="103"/>
  <c r="K62" i="103"/>
  <c r="K55" i="103"/>
  <c r="K57" i="103"/>
  <c r="K58" i="103"/>
  <c r="K60" i="103"/>
  <c r="K66" i="103"/>
  <c r="K67" i="103"/>
  <c r="K69" i="103"/>
  <c r="J45" i="91"/>
  <c r="M29" i="35" l="1"/>
  <c r="L28" i="103"/>
  <c r="K28" i="103"/>
  <c r="L32" i="35"/>
  <c r="L33" i="35"/>
  <c r="L31" i="35"/>
  <c r="L30" i="35"/>
  <c r="L34" i="35"/>
  <c r="L29" i="35"/>
  <c r="K52" i="103"/>
  <c r="K53" i="103"/>
  <c r="K59" i="103"/>
  <c r="K61" i="103"/>
  <c r="K63" i="103"/>
  <c r="K65" i="103"/>
  <c r="K68" i="103"/>
  <c r="K56" i="103"/>
  <c r="K54" i="103"/>
  <c r="L47" i="35" l="1"/>
  <c r="M47" i="35"/>
  <c r="K47" i="103"/>
  <c r="L47" i="103"/>
  <c r="J37" i="91"/>
  <c r="I45" i="83" l="1"/>
  <c r="I44" i="83"/>
  <c r="I43" i="83"/>
  <c r="I42" i="83"/>
  <c r="I41" i="83"/>
  <c r="I40" i="83"/>
  <c r="I39" i="83"/>
  <c r="I38" i="83"/>
  <c r="I37" i="83"/>
  <c r="I36" i="83"/>
  <c r="I35" i="83"/>
  <c r="I34" i="83"/>
  <c r="I33" i="83"/>
  <c r="I32" i="83"/>
  <c r="I31" i="83"/>
  <c r="I30" i="83"/>
  <c r="I29" i="83"/>
  <c r="I28" i="83"/>
  <c r="I45" i="35"/>
  <c r="I44" i="35"/>
  <c r="I43" i="35"/>
  <c r="I42" i="35"/>
  <c r="I41" i="35"/>
  <c r="I40" i="35"/>
  <c r="I39" i="35"/>
  <c r="I38" i="35"/>
  <c r="I37" i="35"/>
  <c r="I36" i="35"/>
  <c r="I35" i="35"/>
  <c r="I34" i="35"/>
  <c r="I33" i="35"/>
  <c r="I32" i="35"/>
  <c r="I31" i="35"/>
  <c r="I30" i="35"/>
  <c r="I29" i="35"/>
  <c r="I28" i="35"/>
  <c r="J45" i="35"/>
  <c r="J36" i="35"/>
  <c r="I37" i="103"/>
  <c r="H69" i="104"/>
  <c r="H68" i="104"/>
  <c r="H67" i="104"/>
  <c r="H66" i="104"/>
  <c r="H65" i="104"/>
  <c r="H64" i="104"/>
  <c r="H63" i="104"/>
  <c r="H62" i="104"/>
  <c r="H61" i="104"/>
  <c r="H60" i="104"/>
  <c r="H59" i="104"/>
  <c r="H58" i="104"/>
  <c r="H57" i="104"/>
  <c r="H56" i="104"/>
  <c r="H55" i="104"/>
  <c r="H54" i="104"/>
  <c r="H53" i="104"/>
  <c r="H52" i="104"/>
  <c r="H45" i="104"/>
  <c r="H44" i="104"/>
  <c r="H43" i="104"/>
  <c r="H42" i="104"/>
  <c r="H41" i="104"/>
  <c r="H40" i="104"/>
  <c r="H39" i="104"/>
  <c r="H38" i="104"/>
  <c r="H37" i="104"/>
  <c r="H36" i="104"/>
  <c r="H35" i="104"/>
  <c r="H34" i="104"/>
  <c r="H33" i="104"/>
  <c r="H32" i="104"/>
  <c r="H31" i="104"/>
  <c r="H30" i="104"/>
  <c r="H29" i="104"/>
  <c r="H28" i="104"/>
  <c r="H69" i="103"/>
  <c r="H68" i="103"/>
  <c r="H67" i="103"/>
  <c r="H66" i="103"/>
  <c r="H65" i="103"/>
  <c r="H64" i="103"/>
  <c r="H63" i="103"/>
  <c r="H62" i="103"/>
  <c r="H61" i="103"/>
  <c r="H60" i="103"/>
  <c r="H59" i="103"/>
  <c r="H58" i="103"/>
  <c r="H57" i="103"/>
  <c r="H56" i="103"/>
  <c r="H55" i="103"/>
  <c r="H54" i="103"/>
  <c r="H53" i="103"/>
  <c r="H52" i="103"/>
  <c r="H45" i="103"/>
  <c r="H44" i="103"/>
  <c r="H43" i="103"/>
  <c r="H42" i="103"/>
  <c r="H41" i="103"/>
  <c r="H40" i="103"/>
  <c r="H39" i="103"/>
  <c r="H38" i="103"/>
  <c r="H37" i="103"/>
  <c r="H36" i="103"/>
  <c r="H35" i="103"/>
  <c r="H34" i="103"/>
  <c r="H33" i="103"/>
  <c r="H32" i="103"/>
  <c r="H31" i="103"/>
  <c r="H30" i="103"/>
  <c r="H29" i="103"/>
  <c r="H28" i="103"/>
  <c r="I45" i="103"/>
  <c r="I44" i="103"/>
  <c r="I43" i="103"/>
  <c r="I42" i="103"/>
  <c r="I41" i="103"/>
  <c r="I40" i="103"/>
  <c r="I39" i="103"/>
  <c r="I38" i="103"/>
  <c r="I36" i="103"/>
  <c r="I35" i="103"/>
  <c r="I34" i="103"/>
  <c r="I33" i="103"/>
  <c r="I32" i="103"/>
  <c r="I31" i="103"/>
  <c r="I30" i="103"/>
  <c r="I29" i="103"/>
  <c r="I28" i="103"/>
  <c r="I45" i="91" l="1"/>
  <c r="H45" i="91"/>
  <c r="H44" i="91"/>
  <c r="H43" i="91"/>
  <c r="H42" i="91"/>
  <c r="H41" i="91"/>
  <c r="H40" i="91"/>
  <c r="H39" i="91"/>
  <c r="H38" i="91"/>
  <c r="H37" i="91"/>
  <c r="H35" i="91"/>
  <c r="H34" i="91"/>
  <c r="H33" i="91"/>
  <c r="H32" i="91"/>
  <c r="H31" i="91"/>
  <c r="H30" i="91"/>
  <c r="H29" i="91"/>
  <c r="H28" i="91"/>
  <c r="C32" i="93" l="1"/>
  <c r="H45" i="83" l="1"/>
  <c r="G45" i="83"/>
  <c r="F45" i="83"/>
  <c r="E45" i="83"/>
  <c r="D45" i="83"/>
  <c r="H44" i="83"/>
  <c r="G44" i="83"/>
  <c r="F44" i="83"/>
  <c r="E44" i="83"/>
  <c r="D44" i="83"/>
  <c r="H43" i="83"/>
  <c r="G43" i="83"/>
  <c r="F43" i="83"/>
  <c r="E43" i="83"/>
  <c r="D43" i="83"/>
  <c r="H42" i="83"/>
  <c r="G42" i="83"/>
  <c r="F42" i="83"/>
  <c r="E42" i="83"/>
  <c r="D42" i="83"/>
  <c r="H41" i="83"/>
  <c r="G41" i="83"/>
  <c r="F41" i="83"/>
  <c r="E41" i="83"/>
  <c r="D41" i="83"/>
  <c r="H40" i="83"/>
  <c r="G40" i="83"/>
  <c r="F40" i="83"/>
  <c r="E40" i="83"/>
  <c r="D40" i="83"/>
  <c r="H39" i="83"/>
  <c r="G39" i="83"/>
  <c r="F39" i="83"/>
  <c r="E39" i="83"/>
  <c r="D39" i="83"/>
  <c r="H38" i="83"/>
  <c r="G38" i="83"/>
  <c r="F38" i="83"/>
  <c r="E38" i="83"/>
  <c r="D38" i="83"/>
  <c r="H37" i="83"/>
  <c r="G37" i="83"/>
  <c r="F37" i="83"/>
  <c r="E37" i="83"/>
  <c r="D37" i="83"/>
  <c r="H36" i="83"/>
  <c r="G36" i="83"/>
  <c r="F36" i="83"/>
  <c r="E36" i="83"/>
  <c r="D36" i="83"/>
  <c r="H35" i="83"/>
  <c r="G35" i="83"/>
  <c r="F35" i="83"/>
  <c r="E35" i="83"/>
  <c r="D35" i="83"/>
  <c r="H34" i="83"/>
  <c r="G34" i="83"/>
  <c r="F34" i="83"/>
  <c r="E34" i="83"/>
  <c r="D34" i="83"/>
  <c r="H33" i="83"/>
  <c r="G33" i="83"/>
  <c r="F33" i="83"/>
  <c r="E33" i="83"/>
  <c r="D33" i="83"/>
  <c r="H32" i="83"/>
  <c r="G32" i="83"/>
  <c r="F32" i="83"/>
  <c r="E32" i="83"/>
  <c r="D32" i="83"/>
  <c r="H31" i="83"/>
  <c r="G31" i="83"/>
  <c r="F31" i="83"/>
  <c r="E31" i="83"/>
  <c r="D31" i="83"/>
  <c r="H30" i="83"/>
  <c r="G30" i="83"/>
  <c r="F30" i="83"/>
  <c r="E30" i="83"/>
  <c r="D30" i="83"/>
  <c r="H29" i="83"/>
  <c r="G29" i="83"/>
  <c r="F29" i="83"/>
  <c r="E29" i="83"/>
  <c r="D29" i="83"/>
  <c r="H28" i="83"/>
  <c r="G28" i="83"/>
  <c r="F28" i="83"/>
  <c r="E28" i="83"/>
  <c r="D28" i="83"/>
  <c r="I47" i="83"/>
  <c r="H45" i="35"/>
  <c r="G45" i="35"/>
  <c r="F45" i="35"/>
  <c r="E45" i="35"/>
  <c r="D45" i="35"/>
  <c r="H44" i="35"/>
  <c r="G44" i="35"/>
  <c r="F44" i="35"/>
  <c r="E44" i="35"/>
  <c r="D44" i="35"/>
  <c r="H43" i="35"/>
  <c r="G43" i="35"/>
  <c r="F43" i="35"/>
  <c r="E43" i="35"/>
  <c r="D43" i="35"/>
  <c r="H42" i="35"/>
  <c r="G42" i="35"/>
  <c r="F42" i="35"/>
  <c r="E42" i="35"/>
  <c r="D42" i="35"/>
  <c r="H41" i="35"/>
  <c r="G41" i="35"/>
  <c r="F41" i="35"/>
  <c r="E41" i="35"/>
  <c r="D41" i="35"/>
  <c r="H40" i="35"/>
  <c r="G40" i="35"/>
  <c r="F40" i="35"/>
  <c r="E40" i="35"/>
  <c r="D40" i="35"/>
  <c r="H39" i="35"/>
  <c r="G39" i="35"/>
  <c r="F39" i="35"/>
  <c r="E39" i="35"/>
  <c r="D39" i="35"/>
  <c r="H38" i="35"/>
  <c r="G38" i="35"/>
  <c r="F38" i="35"/>
  <c r="E38" i="35"/>
  <c r="D38" i="35"/>
  <c r="H37" i="35"/>
  <c r="G37" i="35"/>
  <c r="F37" i="35"/>
  <c r="E37" i="35"/>
  <c r="D37" i="35"/>
  <c r="H36" i="35"/>
  <c r="G36" i="35"/>
  <c r="F36" i="35"/>
  <c r="E36" i="35"/>
  <c r="D36" i="35"/>
  <c r="H35" i="35"/>
  <c r="G35" i="35"/>
  <c r="F35" i="35"/>
  <c r="E35" i="35"/>
  <c r="D35" i="35"/>
  <c r="H34" i="35"/>
  <c r="G34" i="35"/>
  <c r="F34" i="35"/>
  <c r="E34" i="35"/>
  <c r="D34" i="35"/>
  <c r="H33" i="35"/>
  <c r="G33" i="35"/>
  <c r="F33" i="35"/>
  <c r="E33" i="35"/>
  <c r="D33" i="35"/>
  <c r="H32" i="35"/>
  <c r="G32" i="35"/>
  <c r="F32" i="35"/>
  <c r="E32" i="35"/>
  <c r="D32" i="35"/>
  <c r="H31" i="35"/>
  <c r="G31" i="35"/>
  <c r="F31" i="35"/>
  <c r="E31" i="35"/>
  <c r="D31" i="35"/>
  <c r="H30" i="35"/>
  <c r="G30" i="35"/>
  <c r="F30" i="35"/>
  <c r="E30" i="35"/>
  <c r="D30" i="35"/>
  <c r="H29" i="35"/>
  <c r="G29" i="35"/>
  <c r="F29" i="35"/>
  <c r="E29" i="35"/>
  <c r="D29" i="35"/>
  <c r="H28" i="35"/>
  <c r="G28" i="35"/>
  <c r="F28" i="35"/>
  <c r="E28" i="35"/>
  <c r="D28" i="35"/>
  <c r="G69" i="104"/>
  <c r="F69" i="104"/>
  <c r="E69" i="104"/>
  <c r="D69" i="104"/>
  <c r="G68" i="104"/>
  <c r="F68" i="104"/>
  <c r="E68" i="104"/>
  <c r="D68" i="104"/>
  <c r="G67" i="104"/>
  <c r="F67" i="104"/>
  <c r="E67" i="104"/>
  <c r="D67" i="104"/>
  <c r="G66" i="104"/>
  <c r="F66" i="104"/>
  <c r="E66" i="104"/>
  <c r="D66" i="104"/>
  <c r="G65" i="104"/>
  <c r="F65" i="104"/>
  <c r="E65" i="104"/>
  <c r="D65" i="104"/>
  <c r="G64" i="104"/>
  <c r="F64" i="104"/>
  <c r="E64" i="104"/>
  <c r="D64" i="104"/>
  <c r="G63" i="104"/>
  <c r="F63" i="104"/>
  <c r="E63" i="104"/>
  <c r="D63" i="104"/>
  <c r="G62" i="104"/>
  <c r="F62" i="104"/>
  <c r="E62" i="104"/>
  <c r="D62" i="104"/>
  <c r="G61" i="104"/>
  <c r="F61" i="104"/>
  <c r="E61" i="104"/>
  <c r="D61" i="104"/>
  <c r="G60" i="104"/>
  <c r="F60" i="104"/>
  <c r="E60" i="104"/>
  <c r="D60" i="104"/>
  <c r="G59" i="104"/>
  <c r="F59" i="104"/>
  <c r="E59" i="104"/>
  <c r="D59" i="104"/>
  <c r="G58" i="104"/>
  <c r="F58" i="104"/>
  <c r="E58" i="104"/>
  <c r="D58" i="104"/>
  <c r="G57" i="104"/>
  <c r="F57" i="104"/>
  <c r="E57" i="104"/>
  <c r="D57" i="104"/>
  <c r="G56" i="104"/>
  <c r="F56" i="104"/>
  <c r="E56" i="104"/>
  <c r="D56" i="104"/>
  <c r="G55" i="104"/>
  <c r="F55" i="104"/>
  <c r="E55" i="104"/>
  <c r="D55" i="104"/>
  <c r="G54" i="104"/>
  <c r="F54" i="104"/>
  <c r="E54" i="104"/>
  <c r="D54" i="104"/>
  <c r="G53" i="104"/>
  <c r="F53" i="104"/>
  <c r="E53" i="104"/>
  <c r="D53" i="104"/>
  <c r="G52" i="104"/>
  <c r="F52" i="104"/>
  <c r="E52" i="104"/>
  <c r="D52" i="104"/>
  <c r="G45" i="104"/>
  <c r="F45" i="104"/>
  <c r="E45" i="104"/>
  <c r="D45" i="104"/>
  <c r="G44" i="104"/>
  <c r="F44" i="104"/>
  <c r="E44" i="104"/>
  <c r="D44" i="104"/>
  <c r="G43" i="104"/>
  <c r="F43" i="104"/>
  <c r="E43" i="104"/>
  <c r="D43" i="104"/>
  <c r="G42" i="104"/>
  <c r="F42" i="104"/>
  <c r="E42" i="104"/>
  <c r="D42" i="104"/>
  <c r="G41" i="104"/>
  <c r="F41" i="104"/>
  <c r="E41" i="104"/>
  <c r="D41" i="104"/>
  <c r="G40" i="104"/>
  <c r="F40" i="104"/>
  <c r="E40" i="104"/>
  <c r="D40" i="104"/>
  <c r="G39" i="104"/>
  <c r="F39" i="104"/>
  <c r="E39" i="104"/>
  <c r="D39" i="104"/>
  <c r="G38" i="104"/>
  <c r="F38" i="104"/>
  <c r="E38" i="104"/>
  <c r="D38" i="104"/>
  <c r="G37" i="104"/>
  <c r="F37" i="104"/>
  <c r="E37" i="104"/>
  <c r="D37" i="104"/>
  <c r="G36" i="104"/>
  <c r="F36" i="104"/>
  <c r="E36" i="104"/>
  <c r="D36" i="104"/>
  <c r="G35" i="104"/>
  <c r="F35" i="104"/>
  <c r="E35" i="104"/>
  <c r="D35" i="104"/>
  <c r="G34" i="104"/>
  <c r="F34" i="104"/>
  <c r="E34" i="104"/>
  <c r="D34" i="104"/>
  <c r="G33" i="104"/>
  <c r="F33" i="104"/>
  <c r="E33" i="104"/>
  <c r="D33" i="104"/>
  <c r="G32" i="104"/>
  <c r="F32" i="104"/>
  <c r="E32" i="104"/>
  <c r="D32" i="104"/>
  <c r="G31" i="104"/>
  <c r="F31" i="104"/>
  <c r="E31" i="104"/>
  <c r="D31" i="104"/>
  <c r="G30" i="104"/>
  <c r="F30" i="104"/>
  <c r="E30" i="104"/>
  <c r="D30" i="104"/>
  <c r="G29" i="104"/>
  <c r="F29" i="104"/>
  <c r="E29" i="104"/>
  <c r="D29" i="104"/>
  <c r="G28" i="104"/>
  <c r="F28" i="104"/>
  <c r="E28" i="104"/>
  <c r="D28" i="104"/>
  <c r="G69" i="103"/>
  <c r="F69" i="103"/>
  <c r="E69" i="103"/>
  <c r="D69" i="103"/>
  <c r="G68" i="103"/>
  <c r="F68" i="103"/>
  <c r="E68" i="103"/>
  <c r="D68" i="103"/>
  <c r="G67" i="103"/>
  <c r="F67" i="103"/>
  <c r="E67" i="103"/>
  <c r="D67" i="103"/>
  <c r="G66" i="103"/>
  <c r="F66" i="103"/>
  <c r="E66" i="103"/>
  <c r="D66" i="103"/>
  <c r="G65" i="103"/>
  <c r="F65" i="103"/>
  <c r="E65" i="103"/>
  <c r="D65" i="103"/>
  <c r="I64" i="103"/>
  <c r="G64" i="103"/>
  <c r="F64" i="103"/>
  <c r="E64" i="103"/>
  <c r="D64" i="103"/>
  <c r="G63" i="103"/>
  <c r="F63" i="103"/>
  <c r="E63" i="103"/>
  <c r="D63" i="103"/>
  <c r="G62" i="103"/>
  <c r="F62" i="103"/>
  <c r="E62" i="103"/>
  <c r="D62" i="103"/>
  <c r="G61" i="103"/>
  <c r="F61" i="103"/>
  <c r="E61" i="103"/>
  <c r="D61" i="103"/>
  <c r="G60" i="103"/>
  <c r="F60" i="103"/>
  <c r="E60" i="103"/>
  <c r="D60" i="103"/>
  <c r="G59" i="103"/>
  <c r="F59" i="103"/>
  <c r="E59" i="103"/>
  <c r="D59" i="103"/>
  <c r="G58" i="103"/>
  <c r="F58" i="103"/>
  <c r="E58" i="103"/>
  <c r="D58" i="103"/>
  <c r="G57" i="103"/>
  <c r="F57" i="103"/>
  <c r="E57" i="103"/>
  <c r="D57" i="103"/>
  <c r="G56" i="103"/>
  <c r="F56" i="103"/>
  <c r="E56" i="103"/>
  <c r="D56" i="103"/>
  <c r="G55" i="103"/>
  <c r="F55" i="103"/>
  <c r="E55" i="103"/>
  <c r="D55" i="103"/>
  <c r="G54" i="103"/>
  <c r="F54" i="103"/>
  <c r="E54" i="103"/>
  <c r="D54" i="103"/>
  <c r="G53" i="103"/>
  <c r="F53" i="103"/>
  <c r="E53" i="103"/>
  <c r="D53" i="103"/>
  <c r="G52" i="103"/>
  <c r="F52" i="103"/>
  <c r="E52" i="103"/>
  <c r="D52" i="103"/>
  <c r="G45" i="103"/>
  <c r="F45" i="103"/>
  <c r="E45" i="103"/>
  <c r="D45" i="103"/>
  <c r="G44" i="103"/>
  <c r="F44" i="103"/>
  <c r="E44" i="103"/>
  <c r="D44" i="103"/>
  <c r="G43" i="103"/>
  <c r="F43" i="103"/>
  <c r="E43" i="103"/>
  <c r="D43" i="103"/>
  <c r="G42" i="103"/>
  <c r="F42" i="103"/>
  <c r="E42" i="103"/>
  <c r="D42" i="103"/>
  <c r="G41" i="103"/>
  <c r="F41" i="103"/>
  <c r="E41" i="103"/>
  <c r="D41" i="103"/>
  <c r="G40" i="103"/>
  <c r="F40" i="103"/>
  <c r="E40" i="103"/>
  <c r="D40" i="103"/>
  <c r="G39" i="103"/>
  <c r="F39" i="103"/>
  <c r="E39" i="103"/>
  <c r="D39" i="103"/>
  <c r="G38" i="103"/>
  <c r="F38" i="103"/>
  <c r="E38" i="103"/>
  <c r="D38" i="103"/>
  <c r="G37" i="103"/>
  <c r="F37" i="103"/>
  <c r="E37" i="103"/>
  <c r="D37" i="103"/>
  <c r="G36" i="103"/>
  <c r="F36" i="103"/>
  <c r="E36" i="103"/>
  <c r="D36" i="103"/>
  <c r="G35" i="103"/>
  <c r="F35" i="103"/>
  <c r="E35" i="103"/>
  <c r="D35" i="103"/>
  <c r="G34" i="103"/>
  <c r="F34" i="103"/>
  <c r="E34" i="103"/>
  <c r="D34" i="103"/>
  <c r="G33" i="103"/>
  <c r="F33" i="103"/>
  <c r="E33" i="103"/>
  <c r="D33" i="103"/>
  <c r="G32" i="103"/>
  <c r="F32" i="103"/>
  <c r="E32" i="103"/>
  <c r="D32" i="103"/>
  <c r="G31" i="103"/>
  <c r="F31" i="103"/>
  <c r="E31" i="103"/>
  <c r="D31" i="103"/>
  <c r="G30" i="103"/>
  <c r="F30" i="103"/>
  <c r="E30" i="103"/>
  <c r="D30" i="103"/>
  <c r="G29" i="103"/>
  <c r="F29" i="103"/>
  <c r="E29" i="103"/>
  <c r="D29" i="103"/>
  <c r="G28" i="103"/>
  <c r="F28" i="103"/>
  <c r="E28" i="103"/>
  <c r="D28" i="103"/>
  <c r="I69" i="103"/>
  <c r="I67" i="103"/>
  <c r="I65" i="103"/>
  <c r="I63" i="103"/>
  <c r="I61" i="103"/>
  <c r="I59" i="103"/>
  <c r="I57" i="103"/>
  <c r="I55" i="103"/>
  <c r="I53" i="103"/>
  <c r="G45" i="91"/>
  <c r="F45" i="91"/>
  <c r="E45" i="91"/>
  <c r="D45" i="91"/>
  <c r="C45" i="91"/>
  <c r="G44" i="91"/>
  <c r="F44" i="91"/>
  <c r="E44" i="91"/>
  <c r="D44" i="91"/>
  <c r="C44" i="91"/>
  <c r="G43" i="91"/>
  <c r="F43" i="91"/>
  <c r="E43" i="91"/>
  <c r="D43" i="91"/>
  <c r="C43" i="91"/>
  <c r="G42" i="91"/>
  <c r="F42" i="91"/>
  <c r="E42" i="91"/>
  <c r="D42" i="91"/>
  <c r="C42" i="91"/>
  <c r="G41" i="91"/>
  <c r="F41" i="91"/>
  <c r="E41" i="91"/>
  <c r="D41" i="91"/>
  <c r="C41" i="91"/>
  <c r="G40" i="91"/>
  <c r="F40" i="91"/>
  <c r="E40" i="91"/>
  <c r="D40" i="91"/>
  <c r="C40" i="91"/>
  <c r="G39" i="91"/>
  <c r="F39" i="91"/>
  <c r="E39" i="91"/>
  <c r="D39" i="91"/>
  <c r="C39" i="91"/>
  <c r="G38" i="91"/>
  <c r="F38" i="91"/>
  <c r="E38" i="91"/>
  <c r="D38" i="91"/>
  <c r="C38" i="91"/>
  <c r="G37" i="91"/>
  <c r="F37" i="91"/>
  <c r="E37" i="91"/>
  <c r="D37" i="91"/>
  <c r="C37" i="91"/>
  <c r="F36" i="91"/>
  <c r="E36" i="91"/>
  <c r="D36" i="91"/>
  <c r="C36" i="91"/>
  <c r="G35" i="91"/>
  <c r="F35" i="91"/>
  <c r="E35" i="91"/>
  <c r="D35" i="91"/>
  <c r="C35" i="91"/>
  <c r="G34" i="91"/>
  <c r="F34" i="91"/>
  <c r="E34" i="91"/>
  <c r="D34" i="91"/>
  <c r="C34" i="91"/>
  <c r="G33" i="91"/>
  <c r="F33" i="91"/>
  <c r="E33" i="91"/>
  <c r="D33" i="91"/>
  <c r="C33" i="91"/>
  <c r="G32" i="91"/>
  <c r="F32" i="91"/>
  <c r="E32" i="91"/>
  <c r="D32" i="91"/>
  <c r="C32" i="91"/>
  <c r="G31" i="91"/>
  <c r="F31" i="91"/>
  <c r="E31" i="91"/>
  <c r="D31" i="91"/>
  <c r="C31" i="91"/>
  <c r="G30" i="91"/>
  <c r="F30" i="91"/>
  <c r="E30" i="91"/>
  <c r="D30" i="91"/>
  <c r="C30" i="91"/>
  <c r="G29" i="91"/>
  <c r="F29" i="91"/>
  <c r="E29" i="91"/>
  <c r="D29" i="91"/>
  <c r="C29" i="91"/>
  <c r="G28" i="91"/>
  <c r="F28" i="91"/>
  <c r="E28" i="91"/>
  <c r="D28" i="91"/>
  <c r="C28" i="91"/>
  <c r="H47" i="91"/>
  <c r="J44" i="91"/>
  <c r="J43" i="91"/>
  <c r="J42" i="91"/>
  <c r="J41" i="91"/>
  <c r="J40" i="91"/>
  <c r="J39" i="91"/>
  <c r="J35" i="91"/>
  <c r="J34" i="91"/>
  <c r="J33" i="91"/>
  <c r="J29" i="91"/>
  <c r="J28" i="91"/>
  <c r="G45" i="93"/>
  <c r="F45" i="93"/>
  <c r="E45" i="93"/>
  <c r="D45" i="93"/>
  <c r="C45" i="93"/>
  <c r="G44" i="93"/>
  <c r="F44" i="93"/>
  <c r="E44" i="93"/>
  <c r="D44" i="93"/>
  <c r="C44" i="93"/>
  <c r="F43" i="93"/>
  <c r="E43" i="93"/>
  <c r="D43" i="93"/>
  <c r="C43" i="93"/>
  <c r="G42" i="93"/>
  <c r="F42" i="93"/>
  <c r="E42" i="93"/>
  <c r="D42" i="93"/>
  <c r="C42" i="93"/>
  <c r="G41" i="93"/>
  <c r="F41" i="93"/>
  <c r="E41" i="93"/>
  <c r="D41" i="93"/>
  <c r="C41" i="93"/>
  <c r="G40" i="93"/>
  <c r="F40" i="93"/>
  <c r="E40" i="93"/>
  <c r="D40" i="93"/>
  <c r="C40" i="93"/>
  <c r="G39" i="93"/>
  <c r="F39" i="93"/>
  <c r="E39" i="93"/>
  <c r="D39" i="93"/>
  <c r="C39" i="93"/>
  <c r="G38" i="93"/>
  <c r="F38" i="93"/>
  <c r="E38" i="93"/>
  <c r="D38" i="93"/>
  <c r="C38" i="93"/>
  <c r="G37" i="93"/>
  <c r="F37" i="93"/>
  <c r="E37" i="93"/>
  <c r="D37" i="93"/>
  <c r="C37" i="93"/>
  <c r="F36" i="93"/>
  <c r="E36" i="93"/>
  <c r="D36" i="93"/>
  <c r="C36" i="93"/>
  <c r="G35" i="93"/>
  <c r="F35" i="93"/>
  <c r="E35" i="93"/>
  <c r="D35" i="93"/>
  <c r="C35" i="93"/>
  <c r="G34" i="93"/>
  <c r="F34" i="93"/>
  <c r="E34" i="93"/>
  <c r="D34" i="93"/>
  <c r="C34" i="93"/>
  <c r="G33" i="93"/>
  <c r="F33" i="93"/>
  <c r="E33" i="93"/>
  <c r="D33" i="93"/>
  <c r="C33" i="93"/>
  <c r="G32" i="93"/>
  <c r="F32" i="93"/>
  <c r="E32" i="93"/>
  <c r="D32" i="93"/>
  <c r="G31" i="93"/>
  <c r="F31" i="93"/>
  <c r="E31" i="93"/>
  <c r="D31" i="93"/>
  <c r="C31" i="93"/>
  <c r="G30" i="93"/>
  <c r="F30" i="93"/>
  <c r="E30" i="93"/>
  <c r="D30" i="93"/>
  <c r="C30" i="93"/>
  <c r="G29" i="93"/>
  <c r="F29" i="93"/>
  <c r="E29" i="93"/>
  <c r="D29" i="93"/>
  <c r="C29" i="93"/>
  <c r="G28" i="93"/>
  <c r="F28" i="93"/>
  <c r="E28" i="93"/>
  <c r="D28" i="93"/>
  <c r="C28" i="93"/>
  <c r="L31" i="104" l="1"/>
  <c r="K31" i="104"/>
  <c r="K55" i="104"/>
  <c r="D47" i="91"/>
  <c r="E47" i="35"/>
  <c r="G47" i="35"/>
  <c r="D47" i="35"/>
  <c r="F47" i="35"/>
  <c r="H47" i="35"/>
  <c r="I47" i="35"/>
  <c r="E47" i="104"/>
  <c r="G47" i="104"/>
  <c r="H47" i="104"/>
  <c r="D47" i="104"/>
  <c r="F47" i="104"/>
  <c r="D47" i="83"/>
  <c r="J29" i="35"/>
  <c r="J31" i="35"/>
  <c r="J33" i="35"/>
  <c r="J35" i="35"/>
  <c r="J38" i="35"/>
  <c r="J40" i="35"/>
  <c r="J42" i="35"/>
  <c r="J44" i="35"/>
  <c r="J28" i="35"/>
  <c r="J34" i="35"/>
  <c r="J37" i="35"/>
  <c r="J39" i="35"/>
  <c r="J43" i="35"/>
  <c r="C47" i="93"/>
  <c r="G47" i="93"/>
  <c r="J32" i="35"/>
  <c r="J30" i="35"/>
  <c r="J38" i="91"/>
  <c r="I36" i="91"/>
  <c r="J36" i="91"/>
  <c r="J41" i="35"/>
  <c r="I29" i="91"/>
  <c r="I31" i="91"/>
  <c r="I33" i="91"/>
  <c r="I35" i="91"/>
  <c r="I37" i="91"/>
  <c r="I39" i="91"/>
  <c r="I41" i="91"/>
  <c r="I43" i="91"/>
  <c r="I28" i="91"/>
  <c r="I30" i="91"/>
  <c r="I32" i="91"/>
  <c r="I34" i="91"/>
  <c r="I38" i="91"/>
  <c r="I40" i="91"/>
  <c r="I42" i="91"/>
  <c r="I44" i="91"/>
  <c r="F47" i="91"/>
  <c r="C47" i="91"/>
  <c r="E47" i="91"/>
  <c r="D47" i="93"/>
  <c r="F47" i="93"/>
  <c r="E47" i="83"/>
  <c r="F47" i="83"/>
  <c r="G47" i="83"/>
  <c r="H47" i="83"/>
  <c r="I52" i="103"/>
  <c r="I54" i="103"/>
  <c r="I56" i="103"/>
  <c r="I58" i="103"/>
  <c r="I60" i="103"/>
  <c r="I62" i="103"/>
  <c r="I66" i="103"/>
  <c r="I68" i="103"/>
  <c r="G47" i="91"/>
  <c r="K47" i="104" l="1"/>
  <c r="L47" i="104"/>
  <c r="J47" i="83"/>
  <c r="J47" i="35"/>
  <c r="I47" i="91"/>
  <c r="J47" i="91"/>
</calcChain>
</file>

<file path=xl/sharedStrings.xml><?xml version="1.0" encoding="utf-8"?>
<sst xmlns="http://schemas.openxmlformats.org/spreadsheetml/2006/main" count="3207" uniqueCount="453">
  <si>
    <t>ESTADÍSTICA DE PRECIOS PÚBLICOS UNIVERSITARIOS. CURSO 2024-2025</t>
  </si>
  <si>
    <t>Legislación</t>
  </si>
  <si>
    <t>Límites de precios públicos para estudios universitarios de Primer y Segundo Ciclo y Grado establecidos por la Conferencia General de Política Universitaria</t>
  </si>
  <si>
    <t>Límites de precios públicos para estudios universitarios de Máster establecidos por la Conferencia General de Política Universitaria</t>
  </si>
  <si>
    <t>Enlaces</t>
  </si>
  <si>
    <t>Boletines Autonómicos</t>
  </si>
  <si>
    <t>Portada 1</t>
  </si>
  <si>
    <t>Precios públicos del crédito matriculado por primera vez en Grado</t>
  </si>
  <si>
    <t>Tabla 1.1</t>
  </si>
  <si>
    <t xml:space="preserve">Precios públicos por grado de experimentalidad. </t>
  </si>
  <si>
    <t>Tabla 1.2</t>
  </si>
  <si>
    <t>Evolución de los Precios Públicos del crédito matriculado por primera vez en la experimentalidad MÁXIMA</t>
  </si>
  <si>
    <t>Tabla 1.3</t>
  </si>
  <si>
    <t>Evolución de los Precios Públicos del crédito matriculado por primera vez en la experimentalidad MÍNIMA</t>
  </si>
  <si>
    <t>Portada 2</t>
  </si>
  <si>
    <t>Precios Públicos del crédito matriculado por primera vez en Másteres Oficiales</t>
  </si>
  <si>
    <t>Tabla 2.1</t>
  </si>
  <si>
    <t>Precios Públicos del crédito matriculado por primera vez en Másteres Oficiales HABILITANTES para el ejercicio de profesiones reguladas.</t>
  </si>
  <si>
    <t>Tabla 2.2</t>
  </si>
  <si>
    <t>Precios Públicos del crédito matriculado por primera vez en Másteres Oficiales que NO HABILITAN para el ejercicio de una profesión regulada.</t>
  </si>
  <si>
    <t>Tabla 2.3</t>
  </si>
  <si>
    <t xml:space="preserve">Másteres con Precios públicos diferenciados. </t>
  </si>
  <si>
    <t>Tabla 2.4</t>
  </si>
  <si>
    <t>Evolución de los Precios Públicos del crédito matriculado por primera vez en Másteres Oficiales HABILITANTES en la experimentalidad MÁXIMA</t>
  </si>
  <si>
    <t>Tabla 2.5</t>
  </si>
  <si>
    <t>Evolución de los Precios Públicos del crédito matriculado por primera vez en Másteres Oficiales HABILITANTES en la experimentalidad MÍNIMA</t>
  </si>
  <si>
    <t>Tabla 2.6</t>
  </si>
  <si>
    <t>Evolución de los Precios Públicos del crédito matriculado por primera vez en Másteres Oficiales NO HABILITANTES en la experimentalidad MÁXIMA</t>
  </si>
  <si>
    <t>Tabla 2.7</t>
  </si>
  <si>
    <t>Evolución de los Precios Públicos del crédito matriculado por primera vez en Másteres Oficiales NO HABILITANTES en la experimentalidad MÍNIMA</t>
  </si>
  <si>
    <t>Portada 3</t>
  </si>
  <si>
    <t xml:space="preserve">Precios públicos del crédito matriculado por primera vez en Doctorado </t>
  </si>
  <si>
    <t>Tabla 3.1</t>
  </si>
  <si>
    <t>Precios Públicos de Tutela académica del doctorado.</t>
  </si>
  <si>
    <t>LÍMITES DE PRECIOS PÚBLICOS PARA ESTUDIOS UNIVERSITARIOS DE PRIMER Y SEGUNDO CICLO Y GRADO ESTABLECIDOS POR LA CONFERENCIA GENERAL DE POLÍTICA UNIVERSITARIA</t>
  </si>
  <si>
    <t>Curso académico</t>
  </si>
  <si>
    <t>Límite mínimo</t>
  </si>
  <si>
    <t>Límite máximo</t>
  </si>
  <si>
    <t>Boletín Oficial del Estado</t>
  </si>
  <si>
    <t>2025-2026</t>
  </si>
  <si>
    <t>Resolución de 26 de mayo de 2022, de la Secretaría General de Universidades, por la que se publica el Acuerdo de 4 de mayo de 2022, de la Conferencia General de Política Universitaria, por el que se mantienen para el curso académico 2025-2026 las mismas condiciones acordadas para los cursos académicos 2020-2021, 2021-2022, 2022-2023, 2023-2024 y 2024-2025 en relación con los límites máximos de los precios públicos de los estudios conducentes a la obtención de títulos universitarios oficiales.</t>
  </si>
  <si>
    <t>https://www.boe.es/boe/dias/2022/06/03/pdfs/BOE-A-2022-9102.pdf</t>
  </si>
  <si>
    <t>2024-2025</t>
  </si>
  <si>
    <t>Resolución de 26 de mayo de 2022, de la Secretaría General de Universidades, por la que se publica el Acuerdo de 4 de mayo de 2022, de la Conferencia General de Política Universitaria, por el que se mantienen para el curso académico 2024-2025 las mismas condiciones acordadas para los cursos académicos 2020-2021, 2021-2022, 2022-2023 y 2023-2024 en relación con los límites máximos de los precios públicos de los estudios conducentes a la obtención de títulos universitarios oficiales.</t>
  </si>
  <si>
    <t>2023-2024</t>
  </si>
  <si>
    <t>Resolución de 26 de mayo de 2022, de la Secretaría General de Universidades, por la que se publica el Acuerdo de 4 de mayo de 2022, de la Conferencia General de Política Universitaria, por el que se mantienen para el curso académico 2023-2024 las mismas condiciones acordadas para los cursos académicos 2020-2021, 2021-2022 y 2022-2023 en relación con los límites máximos de los precios públicos de los estudios conducentes a la obtención de títulos universitarios oficiales.</t>
  </si>
  <si>
    <t>2022-2023</t>
  </si>
  <si>
    <t>Resolución de 26 de mayo de 2022, de la Secretaría General de Universidades, por la que se publica el Acuerdo de 4 de mayo de 2022, de la Conferencia General de Política Universitaria, por el que se mantienen para el curso académico 2022-2023 las mismas condiciones acordadas para los cursos académicos 2020-2021 y 2021-2022 en relación con los límites máximos de los precios públicos de los estudios conducentes a la obtención de títulos universitarios oficiales.</t>
  </si>
  <si>
    <t>2021-2022</t>
  </si>
  <si>
    <r>
      <t xml:space="preserve">Se prorrogan las mismas condiciones acordadas para el curso 2020-2021 sobre los </t>
    </r>
    <r>
      <rPr>
        <b/>
        <sz val="10"/>
        <rFont val="Arial"/>
        <family val="2"/>
      </rPr>
      <t xml:space="preserve">precios máximos </t>
    </r>
    <r>
      <rPr>
        <sz val="10"/>
        <rFont val="Arial"/>
        <family val="2"/>
      </rPr>
      <t>de los estudios conducentes a la obtención del título oficial de grado en segundas y sucesivas matrículas para cada tipo de experimentalidad en cada Comunidad Autónoma.</t>
    </r>
  </si>
  <si>
    <t>Resolución del 26 de abril de 2021 (BOE 01/05/2021)</t>
  </si>
  <si>
    <t>2020-2021</t>
  </si>
  <si>
    <r>
      <t xml:space="preserve">Los </t>
    </r>
    <r>
      <rPr>
        <b/>
        <sz val="10"/>
        <rFont val="Arial"/>
        <family val="2"/>
      </rPr>
      <t>precios máximos</t>
    </r>
    <r>
      <rPr>
        <sz val="10"/>
        <rFont val="Arial"/>
        <family val="2"/>
      </rPr>
      <t xml:space="preserve"> de los estudios conducentes a la obtención del título oficial de Grado en primera matrícula se establecen en base a los precios existentes en el curso 2011-12. En segunda, tercera y sucesivas matrículas serán aquellos vigentes en el curso 2019-2020</t>
    </r>
  </si>
  <si>
    <t>Resolución de 27 de mayo de 2020 (BOE 03/06/2020)</t>
  </si>
  <si>
    <t>A partir del curso 2012-2013</t>
  </si>
  <si>
    <t>Real Decreto-ley 14/2012, de 20 de abril, de medidas urgentes de racionalización del gasto público en el ámbito educativo.</t>
  </si>
  <si>
    <t>2011-2012</t>
  </si>
  <si>
    <t xml:space="preserve">Incremento del IPC en los últimos doce meses= 3,6% </t>
  </si>
  <si>
    <t xml:space="preserve">Incremento del IPC en los últimos doce meses más cuatro puntos= 7,6% </t>
  </si>
  <si>
    <t>Resolución de 4 de mayo de 2011 (BOE 18/05/2011)</t>
  </si>
  <si>
    <t>2010-2011</t>
  </si>
  <si>
    <t xml:space="preserve">Incremento del IPC en los últimos doce meses= 1,5% </t>
  </si>
  <si>
    <t xml:space="preserve">Incremento del IPC en los últimos doce meses más cuatro puntos= 5,5% </t>
  </si>
  <si>
    <t>Resolución de 25 de mayo de 2010 (BOE 07/06/2010)</t>
  </si>
  <si>
    <t>2009-2010</t>
  </si>
  <si>
    <t xml:space="preserve">Incremento del IPC en los últimos doce meses= -0,2% </t>
  </si>
  <si>
    <t xml:space="preserve">Incremento del IPC en los últimos doce meses más cuatro puntos= 3,8% </t>
  </si>
  <si>
    <t>Resolución de 8 de junio de 2009 (BOE 16/06/2009)</t>
  </si>
  <si>
    <t>2008-2009</t>
  </si>
  <si>
    <t xml:space="preserve">Incremento del IPC en los últimos doce meses= 4,2% </t>
  </si>
  <si>
    <t xml:space="preserve">Incremento del IPC en los últimos doce meses más cuatro puntos= 8,2% </t>
  </si>
  <si>
    <t>Resolución de 9 de junio de 2008 (BOE 12/06/2008)</t>
  </si>
  <si>
    <t>2007-2008</t>
  </si>
  <si>
    <t xml:space="preserve">Incremento del IPC en los últimos doce meses= 2,4% </t>
  </si>
  <si>
    <t xml:space="preserve">Incremento del IPC en los últimos doce meses más cuatro puntos= 6,4% </t>
  </si>
  <si>
    <t>Resolución de 12 de junio de 2007 (BOE 15/06/2007)</t>
  </si>
  <si>
    <t>2006-2007</t>
  </si>
  <si>
    <t xml:space="preserve">Incremento del IPC en los últimos doce meses= 3,9% </t>
  </si>
  <si>
    <t xml:space="preserve">Incremento del IPC en los últimos doce meses más cuatro puntos= 7,9% </t>
  </si>
  <si>
    <t>Acuerdo de 30 de mayo de 2006 (BOE 10/06/2006)</t>
  </si>
  <si>
    <t>2005-2006</t>
  </si>
  <si>
    <t xml:space="preserve">Incremento del IPC en los últimos doce meses= 3,5% </t>
  </si>
  <si>
    <t xml:space="preserve">Incremento del IPC en los últimos doce meses más cuatro puntos= 7,5% </t>
  </si>
  <si>
    <t>Acuerdo de 10 de mayo de 2005 (BOE 24/05/2005)</t>
  </si>
  <si>
    <t>2004-2005</t>
  </si>
  <si>
    <t xml:space="preserve">Incremento del IPC en los últimos doce meses= 2,7% </t>
  </si>
  <si>
    <t>Incremento del IPC en los últimos doce meses más cuatro puntos= 6,7%</t>
  </si>
  <si>
    <t>Acuerdo de 21 de junio de 2004 (BOE 25/06/2004)</t>
  </si>
  <si>
    <t>2003-2004</t>
  </si>
  <si>
    <t>Incremento del IPC en los últimos doce meses= 3,1%</t>
  </si>
  <si>
    <t>Incremento del IPC en los últimos doce meses más cuatro puntos= 7,1%</t>
  </si>
  <si>
    <t>Acuerdo de 17 de junio de 2003 (BOE 19/06/2003)</t>
  </si>
  <si>
    <t>2002-2003</t>
  </si>
  <si>
    <t>Incremento del IPC en los últimos doce meses= 3,6%</t>
  </si>
  <si>
    <t>Incremento del IPC en los últimos doce meses más cuatro puntos= 7,6%</t>
  </si>
  <si>
    <t>Acuerdo de 11 de junio de 2002 (BOE 14/06/2002)</t>
  </si>
  <si>
    <t>2001-2002</t>
  </si>
  <si>
    <t xml:space="preserve">Incremento del IPC en los últimos doce meses= 4% </t>
  </si>
  <si>
    <t>Incremento del IPC en los últimos doce meses más tres puntos= 7%</t>
  </si>
  <si>
    <t>Acuerdo de 29 de mayo de 2001 (BOE 07/06/2001)</t>
  </si>
  <si>
    <t>2000-2001</t>
  </si>
  <si>
    <t>Incremento del IPC en los últimos doce meses= 3%</t>
  </si>
  <si>
    <t>Incremento del IPC en los últimos doce meses más dos puntos= 5%</t>
  </si>
  <si>
    <t>Acuerdo de 17 de mayo de 2000 (BOE 02/06/2000)</t>
  </si>
  <si>
    <t>1999-2000</t>
  </si>
  <si>
    <t>Incremento del IPC en los últimos doce meses más un punto= 3,4%</t>
  </si>
  <si>
    <t>Acuerdo de 19 de mayo de 1999 (BOE 03/06/1999)</t>
  </si>
  <si>
    <t>1998-1999</t>
  </si>
  <si>
    <t xml:space="preserve">Incremento del IPC en los últimos doce meses=2,1% </t>
  </si>
  <si>
    <t>Incremento del IPC en los últimos doce meses más tres puntos= 5,1%</t>
  </si>
  <si>
    <t>Acuerdo de 7 de mayo de 1998 (BOE 02/06/1998)</t>
  </si>
  <si>
    <t>1997-1998</t>
  </si>
  <si>
    <t>Incremento del IPC en los últimos doce meses= 1,5%</t>
  </si>
  <si>
    <t>Incremento del IPC en los últimos doce meses más tres puntos= 4,5%</t>
  </si>
  <si>
    <t>Acuerdo de 3 de junio de 1997 (BOE 13/06/1997)</t>
  </si>
  <si>
    <t>1996-1997</t>
  </si>
  <si>
    <t xml:space="preserve">Incremento del IPC en los últimos doce meses= 3,8% </t>
  </si>
  <si>
    <t>Incremento del IPC en los últimos doce meses más tres puntos= 6,8%</t>
  </si>
  <si>
    <t>Acuerdo de 15 de junio de 1996 (BOE 27/06/1996)</t>
  </si>
  <si>
    <t>1995-1996</t>
  </si>
  <si>
    <t xml:space="preserve">Incremento del IPC en los últimos doce meses= 5,1% </t>
  </si>
  <si>
    <t>Incremento del IPC en los últimos doce meses más dos puntos= 7,1%</t>
  </si>
  <si>
    <t>Orden de 23 de junio de 1995 (BOE 30/06/1995)</t>
  </si>
  <si>
    <t>1994-1995</t>
  </si>
  <si>
    <t xml:space="preserve">Incremento del IPC en los últimos doce meses= 4,9% </t>
  </si>
  <si>
    <t>Incremento del IPC en los últimos doce meses más dos puntos= 6,9%</t>
  </si>
  <si>
    <t>Orden de 21 de junio de 1994 (BOE 28/06/1994)</t>
  </si>
  <si>
    <t>1993-1994</t>
  </si>
  <si>
    <t>n/d</t>
  </si>
  <si>
    <t>Incremento medio del presupuesto universitario -excluidos los precios públicos- durante los tres últimos ejercicios presupuestarios.</t>
  </si>
  <si>
    <t>Acuerdo de 29 de junio de 1993 (BOE 09/07/1993)</t>
  </si>
  <si>
    <t>1992-1993</t>
  </si>
  <si>
    <t xml:space="preserve">Incremento del IPC en los últimos doce meses= 5,2% </t>
  </si>
  <si>
    <t>Resolución de 3 de junio de 1992 (BOE 24/06/1992)</t>
  </si>
  <si>
    <t>1991-1992</t>
  </si>
  <si>
    <t xml:space="preserve">Incremento del IPC en los últimos doce meses= 6,1% </t>
  </si>
  <si>
    <t>Incremento del gasto público en Educación Superior en 1991 en la Administración Pública correspondiente</t>
  </si>
  <si>
    <t xml:space="preserve">Resolución de 4 de junio de 1991 (BOE 13/06/1991) </t>
  </si>
  <si>
    <t>1990-1991</t>
  </si>
  <si>
    <t xml:space="preserve">Incremento del IPC en los últimos doce meses= 6,3% </t>
  </si>
  <si>
    <t>Incremento del gasto público en Educación Superior en 1990 en la Administración Pública correspondiente</t>
  </si>
  <si>
    <t>Resolución de 22 de mayo de 1990 (BOE 09/06/1990)</t>
  </si>
  <si>
    <t>1989-1990</t>
  </si>
  <si>
    <t xml:space="preserve">Incremento del IPC en los últimos doce meses= 7,4% </t>
  </si>
  <si>
    <t>Incremento del gasto público en Educación Superior en 1989 en la Administración Pública correspondiente</t>
  </si>
  <si>
    <t>Resolución de 23 de junio de 1989 (BOE 28/06/1989)</t>
  </si>
  <si>
    <t>1988-1989</t>
  </si>
  <si>
    <t xml:space="preserve">Incremento del IPC en los últimos doce meses= 4,7% </t>
  </si>
  <si>
    <t>Incremento del gasto público en Educación Superior en 1988 en la Administración Pública correspondiente</t>
  </si>
  <si>
    <t xml:space="preserve">Resolución de 20 de mayo de 1988 (BOE 01/06/1988) </t>
  </si>
  <si>
    <t>1987-1988</t>
  </si>
  <si>
    <t>Incremento del gasto público en Educación Superior en 1987 en la Administración Pública correspondiente</t>
  </si>
  <si>
    <t>Comisión de Coordinación y Planificación, 11/05/1987</t>
  </si>
  <si>
    <t>1986-1987</t>
  </si>
  <si>
    <t>Comisión de Coordinación y Planificación, 09/07/1986</t>
  </si>
  <si>
    <t>LÍMITES DE PRECIOS PÚBLICOS PARA ESTUDIOS UNIVERSITARIOS DE MÁSTER ESTABLECIDOS POR LA CONFERENCIA GENERAL DE POLÍTICA UNIVERSITARIA</t>
  </si>
  <si>
    <t>% Actualización</t>
  </si>
  <si>
    <t>Se informa de que se mantienen para el curso académico 2025-2026 las mismas condiciones acordadas para los cursos académicos 2020-2021, 2021-2022, 2022-2023, 2023-2024 y 2024-2025 en relación con los límites máximos de los precios públicos de los estudios conducentes a la obtención de títulos universitarios oficiales.</t>
  </si>
  <si>
    <t>https://www.boe.es/diario_boe/txt.php?id=BOE-A-2022-9102</t>
  </si>
  <si>
    <t>Se informa de que se mantienen para el curso académico 2024-2025 las mismas condiciones acordadas para los cursos académicos 2020-2021, 2021-2022, 2022-2023 y 2023-2024 en relación con los límites máximos de los precios públicos de los estudios conducentes a la obtención de títulos universitarios oficiales.</t>
  </si>
  <si>
    <t>Se informa de que se mantienen para el curso académico 2023-2024 las mismas condiciones acordadas para los cursos académicos 2020-2021, 2021-2022 y 2022-2023 en relación con los límites máximos de los precios públicos de los estudios conducentes a la obtención de títulos universitarios oficiales.</t>
  </si>
  <si>
    <t>Se informa de que se mantienen para el curso académico 2022-2023 las mismas condiciones acordadas para los cursos académicos 2020-2021 y 2021-2022 en relación con los límites máximos de los precios públicos de los estudios conducentes a la obtención de títulos universitarios oficiales.</t>
  </si>
  <si>
    <t>https://www.boe.es/eli/es/res/2022/05/26/(1)/dof/spa/pdf</t>
  </si>
  <si>
    <t>Se informa de la equiparación de precios de la primera matrícula de los Másteres habilitantes y vinculados en las universidades públicas a los precios medios de la primera matrícula de grado de cada Comunidad Autónoma, debiendo lograrse dicha equiparación en el curso 2022-2023.</t>
  </si>
  <si>
    <t>Resolución del 30 de marzo de 2021 (BOE 07/04/2021)</t>
  </si>
  <si>
    <r>
      <t xml:space="preserve">Se prorrogan las mismas condiciones acordadas para el curso 2020-2021 sobre los </t>
    </r>
    <r>
      <rPr>
        <b/>
        <sz val="10"/>
        <rFont val="Arial"/>
        <family val="2"/>
      </rPr>
      <t>precios máximos</t>
    </r>
    <r>
      <rPr>
        <sz val="10"/>
        <rFont val="Arial"/>
        <family val="2"/>
      </rPr>
      <t xml:space="preserve"> de los estudios conducentes a la obtención del título oficial de Másteres no habilitantes y vinculados en cada Comunidad Autónoma para cada tipo de experimentalidad que estas hubieran establecido. 
</t>
    </r>
  </si>
  <si>
    <r>
      <t xml:space="preserve">Los </t>
    </r>
    <r>
      <rPr>
        <b/>
        <sz val="10"/>
        <rFont val="Arial"/>
        <family val="2"/>
      </rPr>
      <t>precios máximos</t>
    </r>
    <r>
      <rPr>
        <sz val="10"/>
        <rFont val="Arial"/>
        <family val="2"/>
      </rPr>
      <t xml:space="preserve"> de los estudios conducentes a la obtención del título oficial de Máster serán aquellos vigentes en el curso 2019-2020</t>
    </r>
  </si>
  <si>
    <t>https://www.boe.es/buscar/act.php?id=BOE-A-2012-5337</t>
  </si>
  <si>
    <t>14,58 euros/crédito</t>
  </si>
  <si>
    <t>31,41 euros/crédito</t>
  </si>
  <si>
    <t>14,07 euros/crédito</t>
  </si>
  <si>
    <t>30,32 euros/crédito</t>
  </si>
  <si>
    <t>13,87 euros/crédito</t>
  </si>
  <si>
    <t>29,87 euros/crédito</t>
  </si>
  <si>
    <t>29, 87 euros/crédito</t>
  </si>
  <si>
    <t>13,31 euros/crédito</t>
  </si>
  <si>
    <t>28,67 euros/crédito</t>
  </si>
  <si>
    <t>13 euros/crédito</t>
  </si>
  <si>
    <t>28 euros/crédito</t>
  </si>
  <si>
    <t>Enlaces con los Boletines Autonómicos de precios públicos universitarios. Curso 2025-2026</t>
  </si>
  <si>
    <t>Comunidad Autónoma</t>
  </si>
  <si>
    <t>Boletín Autonómico</t>
  </si>
  <si>
    <t>Enlace Web</t>
  </si>
  <si>
    <t>Andalucía</t>
  </si>
  <si>
    <t>BOJA núm. 84 de 05/05/2023</t>
  </si>
  <si>
    <t>BOJA23-084-00020-7875-01_00282909.pdf</t>
  </si>
  <si>
    <t>Aragón</t>
  </si>
  <si>
    <t>B.O.A. núm. 119 de 24/06/2025</t>
  </si>
  <si>
    <t>DECRETO 64/2025, de 11 de junio, del Gobierno de Aragón, por el que se fijan los precios públicos por la prestación de servicios académicos universitarios para el curso 2025-2026.</t>
  </si>
  <si>
    <t>Asturias (Principado de)</t>
  </si>
  <si>
    <t>BOPA núm.  125 de 01/07/2025</t>
  </si>
  <si>
    <t>Boletín Oficial del Principado de Asturias</t>
  </si>
  <si>
    <t>Balears (Illes)</t>
  </si>
  <si>
    <t>083 de 28/06/2025</t>
  </si>
  <si>
    <t>BOIB, boletín oficial</t>
  </si>
  <si>
    <t>Canarias</t>
  </si>
  <si>
    <t>BOC, núm 159 11/08/2022</t>
  </si>
  <si>
    <t>BOC - 2022/159. Jueves 11 de agosto de 2022 - 2660</t>
  </si>
  <si>
    <t>Cantabria</t>
  </si>
  <si>
    <t>BOC núm.  110 de 08/06/2023</t>
  </si>
  <si>
    <t>Anuncio número 2023-5295</t>
  </si>
  <si>
    <t>Castilla-La Mancha</t>
  </si>
  <si>
    <t>DOCLM núm. 93 de 16/05/2025</t>
  </si>
  <si>
    <t>DOCM - 93/2025</t>
  </si>
  <si>
    <t>Castilla y León</t>
  </si>
  <si>
    <t>BOCYL núm. 106 de 03/06/2025</t>
  </si>
  <si>
    <t>BOCyL n.º 106, 3 de junio de 2024 - Disp. 002</t>
  </si>
  <si>
    <t>Cataluña</t>
  </si>
  <si>
    <t>DOGC núm. 9438 de 20/06/2025</t>
  </si>
  <si>
    <t>Decreto 125/2025, de 17 de junio, por el que se fijan los precios de l</t>
  </si>
  <si>
    <t>Comunitat Valenciana</t>
  </si>
  <si>
    <t>DOGV núm. 9913 de 12/08/2024</t>
  </si>
  <si>
    <t>https://dogv.gva.es/es/eli/es-vc/d/2024/08/02/101/dof/spa/html</t>
  </si>
  <si>
    <t>Extremadura</t>
  </si>
  <si>
    <t>DOE núm. 149 de 04/08/2025</t>
  </si>
  <si>
    <t>DOE n.º 149 4-agosto-2025</t>
  </si>
  <si>
    <t>Galicia</t>
  </si>
  <si>
    <t>DOG núm. 130 de 09/07/2025</t>
  </si>
  <si>
    <t>DOG 130 del 9/7/2025 - DECRETO 55/2025, de 30 de junio, por el que se fijan los precios públicos por la prestación de servicios académicos y administrativos en las universidades públicas del Sistema universitario de Galicia para el curso académico 2025/26.</t>
  </si>
  <si>
    <t>Madrid (Comunidad de)</t>
  </si>
  <si>
    <t>BOCM núm. 155 de 01/07/2022</t>
  </si>
  <si>
    <t>bocm 155 01/07/2022</t>
  </si>
  <si>
    <t xml:space="preserve">Murcia (Región de) </t>
  </si>
  <si>
    <t>BORM núm.  219 DE 21/09/2022</t>
  </si>
  <si>
    <t>Publicación número 4707 del BORM número 219 de 21/09/2022</t>
  </si>
  <si>
    <t>Navarra (Comunidad Foral de)</t>
  </si>
  <si>
    <t>BON núm. 120 de 17/06/2025</t>
  </si>
  <si>
    <t>Anuncio - Boletín Oficial de Navarra</t>
  </si>
  <si>
    <t>País Vasco</t>
  </si>
  <si>
    <t>BOPV núm. 120 de 26/06/2025</t>
  </si>
  <si>
    <t>2502857a.pdf</t>
  </si>
  <si>
    <t>La Rioja</t>
  </si>
  <si>
    <t>BOR núm 38 de 22/02/2024</t>
  </si>
  <si>
    <t>https://ias1.larioja.org/boletin/Bor_Boletin_visor_Servlet?referencia=28410513-1-PDF-559876-X</t>
  </si>
  <si>
    <t>UNED</t>
  </si>
  <si>
    <t>BOE núm.</t>
  </si>
  <si>
    <t>Disposición 14299 del BOE núm. 165 de 2025</t>
  </si>
  <si>
    <t>Precios Públicos del crédito matriculado por primera vez en Grado</t>
  </si>
  <si>
    <t>T.1.1. Precios Públicos del crédito matriculado por primera vez en titulaciones de GRADO (€). 
Curso 2025-2026</t>
  </si>
  <si>
    <t>Titulaciones de Grado</t>
  </si>
  <si>
    <t>Ordenación por nivel de experimentalidad / Grupo de Enseñanza</t>
  </si>
  <si>
    <t>Castilla La Mancha</t>
  </si>
  <si>
    <r>
      <rPr>
        <sz val="11"/>
        <color rgb="FF000000"/>
        <rFont val="Arial"/>
        <family val="2"/>
      </rPr>
      <t>Castilla y León</t>
    </r>
    <r>
      <rPr>
        <vertAlign val="superscript"/>
        <sz val="11"/>
        <color rgb="FF000000"/>
        <rFont val="Arial"/>
        <family val="2"/>
      </rPr>
      <t xml:space="preserve"> </t>
    </r>
  </si>
  <si>
    <t>15,58 - 16,90</t>
  </si>
  <si>
    <t>12,24 - 14,74</t>
  </si>
  <si>
    <r>
      <t xml:space="preserve">Cataluña </t>
    </r>
    <r>
      <rPr>
        <vertAlign val="superscript"/>
        <sz val="11"/>
        <rFont val="Arial"/>
        <family val="2"/>
      </rPr>
      <t>(1)</t>
    </r>
  </si>
  <si>
    <t xml:space="preserve">Extremadura </t>
  </si>
  <si>
    <t>Murcia (Región de)</t>
  </si>
  <si>
    <t>18,85-18,92</t>
  </si>
  <si>
    <t>18,23-18,29</t>
  </si>
  <si>
    <t>13,67-13,72</t>
  </si>
  <si>
    <t>Rioja (La)</t>
  </si>
  <si>
    <t xml:space="preserve">U.N.E.D. </t>
  </si>
  <si>
    <t>20,48-21,60</t>
  </si>
  <si>
    <t xml:space="preserve">13,20 - 14,80 - 15,95 </t>
  </si>
  <si>
    <t>13,00-13,39</t>
  </si>
  <si>
    <r>
      <t xml:space="preserve">U.O.C </t>
    </r>
    <r>
      <rPr>
        <vertAlign val="superscript"/>
        <sz val="11"/>
        <rFont val="Arial"/>
        <family val="2"/>
      </rPr>
      <t>(1)</t>
    </r>
    <r>
      <rPr>
        <sz val="11"/>
        <rFont val="Arial"/>
        <family val="2"/>
      </rPr>
      <t xml:space="preserve"> (Universitat Oberta de Catalunya)</t>
    </r>
  </si>
  <si>
    <t>(1) La Generalidad de Cataluña, las universidades públicas y la Universitat Oberta de Catalunya (UOC), mediante la
Agencia de Gestión de Ayudas Universitarias y de Investigación (AGAUR), aplican las becas Equidad, que
implican una tarificación del pago del precio por crédito de la matrícula por parte de los estudiantes de
grado y máster de estas universidades, en función del nivel de renta familiar, por lo que los importes
resultantes, una vez descontada la ayuda, corresponderían a los que figuran en el anexo 4 de su boletín.</t>
  </si>
  <si>
    <t>(2) El Máster de Acceso a la abogacía tiene precios diferentes en las universidades madrileñas. Estos precios se han ponderado para el cálculo del precio medio y del precio máximo de la experimentalidad (38,38€)</t>
  </si>
  <si>
    <t xml:space="preserve">T.1.2. Evolución de los Precios Públicos del crédito matriculado por primera vez en titulaciones de GRADO en la experimentalidad MÁXIMA (€) </t>
  </si>
  <si>
    <t>Curso Académico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</si>
  <si>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</si>
  <si>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</si>
  <si>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</si>
  <si>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</si>
  <si>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</si>
  <si>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</si>
  <si>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</si>
  <si>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</si>
  <si>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</si>
  <si>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</si>
  <si>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</si>
  <si>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</si>
  <si>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 xml:space="preserve">Cataluña </t>
  </si>
  <si>
    <t>U.N.E.D.</t>
  </si>
  <si>
    <t>UOC</t>
  </si>
  <si>
    <t>Precio medio</t>
  </si>
  <si>
    <t xml:space="preserve">Evolución del incremento de los Precios Públicos del crédito matriculado por primera vez en titulaciones de GRADO en la experimentalidad MÁXIMA </t>
  </si>
  <si>
    <t>Incremento precio medio</t>
  </si>
  <si>
    <t xml:space="preserve">Índice de los Precios Públicos del crédito matriculado por primera vez en titulaciones de GRADO en la experimentalidad MÁXIMA. Base 2011-12 </t>
  </si>
  <si>
    <r>
      <t>T.1.3. Evolución de los Precios Públicos del crédito matriculado por primera vez en titulaciones de GRADO en la experimentalidad MÍNIMA (</t>
    </r>
    <r>
      <rPr>
        <b/>
        <sz val="16"/>
        <color indexed="12"/>
        <rFont val="Calibri"/>
        <family val="2"/>
      </rPr>
      <t>€</t>
    </r>
    <r>
      <rPr>
        <b/>
        <sz val="16"/>
        <color indexed="12"/>
        <rFont val="Arial"/>
        <family val="2"/>
      </rPr>
      <t xml:space="preserve">) </t>
    </r>
  </si>
  <si>
    <t xml:space="preserve">Evolución del incremento de los Precios Públicos del crédito matriculado por primera  vez en titulaciones de GRADO en la experimentalidad MÍNIMA </t>
  </si>
  <si>
    <t xml:space="preserve">Rioja (La) </t>
  </si>
  <si>
    <t>U.O.C.</t>
  </si>
  <si>
    <t>Índice de los Precios Públicos del crédito matriculado por primera vez en titulaciones  de GRADO en la experimentalidad MÍNIMA. Base 2011-12</t>
  </si>
  <si>
    <t>Precios Públicos del crédito matriculado en Másteres Oficiales</t>
  </si>
  <si>
    <r>
      <t>T.2.1. Precios Públicos del crédito matriculado por primera vez en Másteres Oficiales Habilitantes para el ejercicio de profesiones reguladas y asimilados con precio diferenciado (</t>
    </r>
    <r>
      <rPr>
        <b/>
        <sz val="14"/>
        <color indexed="12"/>
        <rFont val="Calibri"/>
        <family val="2"/>
      </rPr>
      <t>€</t>
    </r>
    <r>
      <rPr>
        <b/>
        <sz val="14"/>
        <color indexed="12"/>
        <rFont val="Arial"/>
        <family val="2"/>
      </rPr>
      <t>). Curso 2025-2026.</t>
    </r>
  </si>
  <si>
    <t>Másteres Universitarios Habilitantes para el ejercicio de profesiones reguladas y asimilados con precio diferenciado</t>
  </si>
  <si>
    <t>Ordenación por nivel de experimentalidad</t>
  </si>
  <si>
    <t xml:space="preserve"> </t>
  </si>
  <si>
    <r>
      <t>Cataluña</t>
    </r>
    <r>
      <rPr>
        <vertAlign val="superscript"/>
        <sz val="11"/>
        <rFont val="Arial"/>
        <family val="2"/>
      </rPr>
      <t xml:space="preserve"> (1)</t>
    </r>
  </si>
  <si>
    <r>
      <t>Comunitat Valenciana</t>
    </r>
    <r>
      <rPr>
        <vertAlign val="superscript"/>
        <sz val="11"/>
        <rFont val="Arial"/>
        <family val="2"/>
      </rPr>
      <t xml:space="preserve"> </t>
    </r>
  </si>
  <si>
    <t xml:space="preserve">Madrid (Comunidad de) </t>
  </si>
  <si>
    <r>
      <t>T.2.2. Precios Públicos del crédito matriculado por primera vez en Másteres Oficiales que NO habilitan para el ejercicio de una profesión regulada (</t>
    </r>
    <r>
      <rPr>
        <b/>
        <sz val="14"/>
        <color indexed="12"/>
        <rFont val="Calibri"/>
        <family val="2"/>
      </rPr>
      <t>€</t>
    </r>
    <r>
      <rPr>
        <b/>
        <sz val="14"/>
        <color indexed="12"/>
        <rFont val="Arial"/>
        <family val="2"/>
      </rPr>
      <t>) Curso 2025-2026</t>
    </r>
  </si>
  <si>
    <t>Másteres Universitarios no habilitantes</t>
  </si>
  <si>
    <r>
      <t>Cataluña</t>
    </r>
    <r>
      <rPr>
        <vertAlign val="superscript"/>
        <sz val="11"/>
        <rFont val="Arial"/>
        <family val="2"/>
      </rPr>
      <t>(1)</t>
    </r>
  </si>
  <si>
    <r>
      <rPr>
        <sz val="11"/>
        <color rgb="FF000000"/>
        <rFont val="Arial"/>
        <family val="2"/>
      </rPr>
      <t xml:space="preserve">U.N.E.D. </t>
    </r>
    <r>
      <rPr>
        <vertAlign val="superscript"/>
        <sz val="11"/>
        <color rgb="FF000000"/>
        <rFont val="Arial"/>
        <family val="2"/>
      </rPr>
      <t>(2)</t>
    </r>
  </si>
  <si>
    <t>42,26 - 45,48 - 89,60</t>
  </si>
  <si>
    <t>35,02-33,81</t>
  </si>
  <si>
    <t>32,20-31,40</t>
  </si>
  <si>
    <r>
      <rPr>
        <sz val="11"/>
        <color rgb="FF000000"/>
        <rFont val="Arial"/>
        <family val="2"/>
      </rPr>
      <t xml:space="preserve">U.O.C. </t>
    </r>
    <r>
      <rPr>
        <vertAlign val="superscript"/>
        <sz val="11"/>
        <color rgb="FF000000"/>
        <rFont val="Arial"/>
        <family val="2"/>
      </rPr>
      <t>(1)</t>
    </r>
    <r>
      <rPr>
        <sz val="11"/>
        <color rgb="FF000000"/>
        <rFont val="Arial"/>
        <family val="2"/>
      </rPr>
      <t xml:space="preserve"> </t>
    </r>
    <r>
      <rPr>
        <vertAlign val="superscript"/>
        <sz val="11"/>
        <color rgb="FF000000"/>
        <rFont val="Arial"/>
        <family val="2"/>
      </rPr>
      <t>(3)</t>
    </r>
    <r>
      <rPr>
        <sz val="11"/>
        <color rgb="FF000000"/>
        <rFont val="Arial"/>
        <family val="2"/>
      </rPr>
      <t xml:space="preserve"> (Universitat Oberta de Catalunya)</t>
    </r>
  </si>
  <si>
    <t>(1) Los consejos sociales podrán establecer una bonificación de hasta el 30% sobre el precio del crédito establecido, de acuerdo con los criterios que establezcan estos consejos sociales. También podrán establecer una bonificación específica para los másteres sujetos a convenios derivados de programas de Erasmus Mundus.</t>
  </si>
  <si>
    <t>(2) La UNED estructura los precios de los Máster no habilitantes por ramas de enseñanza y rangos económicos.</t>
  </si>
  <si>
    <t>(3) El Patronato de la Fundació per a la Universitat Oberta de Catalunya podrá establecer una bonificación de hasta el 30% sobre el precio del crédito
establecido, de acuerdo con los criterios que establezca dicho Patronato.</t>
  </si>
  <si>
    <t>T.2.3. Precios Públicos diferenciados del crédito matriculado en Másteres Oficiales. Curso 2025-2026</t>
  </si>
  <si>
    <t>Másteres Oficiales</t>
  </si>
  <si>
    <t>Precio del crédito en 1ª matrícula</t>
  </si>
  <si>
    <t>Precio del crédito en 2ª matrícula</t>
  </si>
  <si>
    <t>Precio del crédito en 3ª matrícula</t>
  </si>
  <si>
    <t>Precio del crédito en 4ª matrículas y sucesivas</t>
  </si>
  <si>
    <t>Máster Universitario en Ingeniería Informática</t>
  </si>
  <si>
    <t>Máster Universitario en Ingeniería Química</t>
  </si>
  <si>
    <t>Universidad de Oviedo</t>
  </si>
  <si>
    <t>Máster Universitario en Ortodoncia y Ortopedia Dento Facial por la Universidad de Oviedo</t>
  </si>
  <si>
    <t>Master Universitario en Biología y Tecnología de la Reproducción por la Universidad de Oviedo</t>
  </si>
  <si>
    <t>Máster Universitario en Biomedicina y Oncología Molecular por la Universidad de Oviedo</t>
  </si>
  <si>
    <t>Máster Universitario en Enfermería de Urgencias y Cuidados Críticos por la Universidad de Oviedo</t>
  </si>
  <si>
    <t>Máster Universitario en Ingeniería Informática por la Universidad de Oviedo</t>
  </si>
  <si>
    <t>Máster Universitario en Ingeniería Química por la Universidad de Oviedo</t>
  </si>
  <si>
    <t>Máster Universitario en Prevención de Riesgos Laborales por la Universidad de Oviedo</t>
  </si>
  <si>
    <t>Máster Universitario Erasmus Mundus en Recursos Biológicos Marinos por la Universidad de Oviedo</t>
  </si>
  <si>
    <t>Máster Universitario Erasmus Mundus en Estudios de las Mujeres y de Género por la Universidad de Oviedo</t>
  </si>
  <si>
    <t>Máster Universitario Erasmus Mundus en Ingeniería Mecatrónica por la Universidad de Oviedo*</t>
  </si>
  <si>
    <t>Máster Universitario Erasmus Mundus en Salud Pública en Desastres por la Universidad de Oviedo*</t>
  </si>
  <si>
    <t>Máster Universitario Erasmus Mundus en Tecnología y Gestión para la Economía por la Universidad de Oviedo</t>
  </si>
  <si>
    <t>Másteres con cualquier nivel de experimentalidad (alumnos visitantes)</t>
  </si>
  <si>
    <t>Máster Universitario en Ingeniería Marina</t>
  </si>
  <si>
    <t>Máster Universitario en Ingeniería Naútica y Gestión Marítima</t>
  </si>
  <si>
    <t>Máster Universitario en Gestión de Negocios Internacionales (iMBA)</t>
  </si>
  <si>
    <t>Máster Universitario Erasmus Mundus en Psicología del Trabajo, de las Organizaciones y de los Recursos Humanos  (1)</t>
  </si>
  <si>
    <t>Máster Universitario Erasmus Mundus en Psicología del Trabajo, de las Organizaciones y de los Recursos Humanos (Erasmus Mundus) (2)</t>
  </si>
  <si>
    <t>Máster Universitario en Banca y Finanzas Cuantitativas</t>
  </si>
  <si>
    <t>Máster Universitario Biotecnología de la Reproducción Humana Asistida ( para estudiantado de nuevo ingreso)</t>
  </si>
  <si>
    <t>Máster Universitario Erasmus Mundus en Sanidad Vegetal en Agricultura Sostenible</t>
  </si>
  <si>
    <t>Máster Universitario Erasmus Mundus en Ciencia en Ingeniería Textil</t>
  </si>
  <si>
    <t>Máster Universitario Erasmus Mundus en Mejora Genética Vegetal</t>
  </si>
  <si>
    <t>Máster Universitario Erasmus Mundus en Ondas, Acústica, Vibraciones, Ingeniería y Sonido / Erasmus Mundus Joint Master Degree Waves, Acoustics, Vibrations, Engineering and Sounds (WAVES)</t>
  </si>
  <si>
    <t>Máster Universitario en Emergencias y Catástrofes</t>
  </si>
  <si>
    <t>Máster Universitario en Estudios de la Ciencia, la Tecnología y la Innovación</t>
  </si>
  <si>
    <t>Máster Universitario Erasmus Mundus en Tecnología Geoespacial</t>
  </si>
  <si>
    <t>Máster Universitario en Robótica Inteligente Marina y Marítima (Erasmus Mundus)</t>
  </si>
  <si>
    <t>Máster Universitario en Estudios Internacionacionales de Paz, Conflictos y Desarrollo (1)</t>
  </si>
  <si>
    <t>Máster Universitario en Estudios Internacionacionales de Paz, Conflictos y Desarrollo (2)</t>
  </si>
  <si>
    <t>Máster Universitario en Estudios Internacionacionales de Paz, Conflictos y Desarrollo (3)</t>
  </si>
  <si>
    <t>Máster Universitario en Mejora Genética Animal y Botecnología de la Reproducción</t>
  </si>
  <si>
    <t>Universidad de Alcalá</t>
  </si>
  <si>
    <t>Máster Universitario en Hidrología y Gestión de los Recursos Hídricos</t>
  </si>
  <si>
    <t>Máster Universitario en Fisioterapia Manual del Aparato Locomotor</t>
  </si>
  <si>
    <t>Máster Universitario en Protección Internacional de los Derechos Humanos</t>
  </si>
  <si>
    <t>Máster Universitario en Microbiología Aplicada a la Salud Pública en Investigación en Enfermedades Infecciosas</t>
  </si>
  <si>
    <t>Máster Universitario en Ciencias Policiales</t>
  </si>
  <si>
    <t>Máster Universitario en Banca y Finanzas (Finance &amp; Banking)</t>
  </si>
  <si>
    <t>Universidad Carlos III</t>
  </si>
  <si>
    <t>Máster Universitario en Ciencias Actuariales y Financieras</t>
  </si>
  <si>
    <t>Máster Universitario en Ciberseguridad</t>
  </si>
  <si>
    <t>Máster Universitario en Energías Renovables en Sistemas Eléctricos</t>
  </si>
  <si>
    <t>Máster Universitario en Estadística para la Ciencia de Datos</t>
  </si>
  <si>
    <t>Máster Universitario en Estudios Avanzados en Derecho Público</t>
  </si>
  <si>
    <t>Máster Universitario en Gestión y Desarrollo de Tecnologías Biomédicas</t>
  </si>
  <si>
    <t>Máster Universitario en Gestión Turística de recursos Culturales Naturales</t>
  </si>
  <si>
    <t>Máster Universitario en Industria Conectada 4.0</t>
  </si>
  <si>
    <t>Máster Universitario en Ingeniería de Sistemas Electrónicos y Aplicaciones</t>
  </si>
  <si>
    <t>Máster Universitario en Internet de las Cosas: Tecnologías Aplicadas</t>
  </si>
  <si>
    <t>Máster Universitario en Mediación, Negociación y Resolución de Conflictos</t>
  </si>
  <si>
    <t>Máster Universitario en Métodos Analíticos para Datos Masivos: Big Data</t>
  </si>
  <si>
    <t>Máster Universitario en Responsabilidad Civil</t>
  </si>
  <si>
    <t>Máster Universitario en Tecnologías e Ingeniería Cuánticas</t>
  </si>
  <si>
    <t>Máster Universitario en Análisis Político Electoral</t>
  </si>
  <si>
    <t>Máster Universitario en Asesoramiento y Consultoría Jurídico-Laboral</t>
  </si>
  <si>
    <t>Máster Universitario en Cine y Televisión</t>
  </si>
  <si>
    <t>Máster Universitario en Derecho de la Unión Europea</t>
  </si>
  <si>
    <t>Máster Universitario en Derecho de los Sectores Regulados</t>
  </si>
  <si>
    <t>Máster Universitario en Derecho Penal y Procesal Penal</t>
  </si>
  <si>
    <t>Máster Universitario en Prevención de Riesgos Laborales</t>
  </si>
  <si>
    <t>Máster Universitario en Tecnologías del Sector Financiero: Fintech</t>
  </si>
  <si>
    <t>Máster Universitario en Ciencias Sociales Computacionales</t>
  </si>
  <si>
    <t>Máster Universitario en Comunicación Publicitaria</t>
  </si>
  <si>
    <t>Máster Universitario en Derecho de las Telecomunicaciones, Protección de Datos, Audiovisual y Sociedad de la Información</t>
  </si>
  <si>
    <t>Máster Universitario en Documental y Reportaje Periodístico Transmedia</t>
  </si>
  <si>
    <t>Máster Universitario en Ingeniería Clínica</t>
  </si>
  <si>
    <t>Máster Universitario en Tributación</t>
  </si>
  <si>
    <t>Máster Universitario en Asesoría Jurídica de Empresas</t>
  </si>
  <si>
    <t>Máster Universitario en Desarrollo Sostenible y Gobernanza Global</t>
  </si>
  <si>
    <t>Máster Universitario en Desarrollo y Crecimiento Económico</t>
  </si>
  <si>
    <t>Máster Universitario en Economía</t>
  </si>
  <si>
    <t>Máster Universitario en Economía Industrial y de Mercados</t>
  </si>
  <si>
    <t>Máster Universitario en Geopolítica y Estudios Estratégicos</t>
  </si>
  <si>
    <t>Máster Universitario en Gobernanza Económica Europea: Derecho, Política y Economía</t>
  </si>
  <si>
    <t>Máster Universitario en Iniciativa Emprendedora y Creación de Empresas</t>
  </si>
  <si>
    <t>Máster Universitario en Inteligencia Artificial Aplicada</t>
  </si>
  <si>
    <t>Máster Universitario en Propiedad Intelectual</t>
  </si>
  <si>
    <t>Máster Universitario en Abogacía Internacional</t>
  </si>
  <si>
    <t>Máster Universitario en Dirección de Empresas</t>
  </si>
  <si>
    <t>Máster Universitario en Dirección de Recursos Humanos</t>
  </si>
  <si>
    <t>Máster Universitario en Finanzas</t>
  </si>
  <si>
    <t>Máster Universitario en Marketing</t>
  </si>
  <si>
    <t>Máster Universitario en Administración de Empresas MBA</t>
  </si>
  <si>
    <t>Universidad Rey Juan Carlos</t>
  </si>
  <si>
    <t>Máster Universitario en Oncología Molecular</t>
  </si>
  <si>
    <t xml:space="preserve">Universidad de Murcia </t>
  </si>
  <si>
    <t>Máster Universitario en Gestión de la Calidad en los Servicios de Salud</t>
  </si>
  <si>
    <t>Universidad del País Vasco</t>
  </si>
  <si>
    <t>Máster Universitario en Arte Contemporáneo Tecnológico y Performativo</t>
  </si>
  <si>
    <t>Máster Universitario en Auditoría de Cuentas y Contabilidad Superior</t>
  </si>
  <si>
    <t>Máster Universitario en Cerámica: Arte y Función</t>
  </si>
  <si>
    <t>Máster Universitario en Control en Redes Eléctricas Inteligentes y Generación Distribuida/Control in Smartgrids and Distributed Generation</t>
  </si>
  <si>
    <t>Máster Universitario en Enología Innovadora</t>
  </si>
  <si>
    <t>Máster Universitario en Agrobiología Ambiental</t>
  </si>
  <si>
    <t>Máster Universitario en Ingeniería Biomédica</t>
  </si>
  <si>
    <t>Máster Universitario en Ingeniería de la Construcción</t>
  </si>
  <si>
    <t>Máster Universitario en Ingeniería de Sistemas Empotrados</t>
  </si>
  <si>
    <t>Máster Universitario en Ingeniería en Organización Industrial</t>
  </si>
  <si>
    <t>Máster Universitario en Periodismo Multimedia</t>
  </si>
  <si>
    <t>Máster Universitario en Pintura</t>
  </si>
  <si>
    <t>Máster Universitario en Seguridad y Salud en el Trabajo</t>
  </si>
  <si>
    <t>(1) Estudiantado de tipo A (Unión Europea)</t>
  </si>
  <si>
    <t>(2) Estudiantado de tipo B (países terceros)</t>
  </si>
  <si>
    <t>(3) Estudiantado de tipo C (países terceros empobrecidos o prioritarios) 
Aquellos designados en el Plan Director de Cooperación Española para el desarrollo sostenible y soliaridad global 2024-2027</t>
  </si>
  <si>
    <t>* Pendiente de establecimiento de su carácter oficial</t>
  </si>
  <si>
    <r>
      <t>T.2.4. Evolución de los Precios Públicos del crédito matriculado por primera vez en MÁSTERES OFICIALES HABILITANTES o asimilados con precio diferenciado en la experimentalidad MÁXIMA(</t>
    </r>
    <r>
      <rPr>
        <b/>
        <sz val="14"/>
        <color indexed="12"/>
        <rFont val="Calibri"/>
        <family val="2"/>
      </rPr>
      <t>€</t>
    </r>
    <r>
      <rPr>
        <b/>
        <sz val="14"/>
        <color indexed="12"/>
        <rFont val="Arial"/>
        <family val="2"/>
      </rPr>
      <t xml:space="preserve">) </t>
    </r>
  </si>
  <si>
    <t>2023-24</t>
  </si>
  <si>
    <r>
      <t>Canarias</t>
    </r>
    <r>
      <rPr>
        <vertAlign val="superscript"/>
        <sz val="10"/>
        <rFont val="Arial"/>
        <family val="2"/>
      </rPr>
      <t xml:space="preserve"> </t>
    </r>
  </si>
  <si>
    <t xml:space="preserve">Comunitat Valenciana </t>
  </si>
  <si>
    <r>
      <t>U.N.E.D.</t>
    </r>
    <r>
      <rPr>
        <vertAlign val="superscript"/>
        <sz val="10"/>
        <rFont val="Arial"/>
        <family val="2"/>
      </rPr>
      <t xml:space="preserve"> </t>
    </r>
  </si>
  <si>
    <t xml:space="preserve">Evolución del incremento de los Precios Públicos del crédito matriculado por primera vez en MÁSTERES OFICIALES HABILITANTES o asimilados con precio diferenciado en la experimentalidad MÁXIMA </t>
  </si>
  <si>
    <t>U.O.C</t>
  </si>
  <si>
    <t>Índice de los Precios Públicos del crédito matriculado por primera vez en MÁSTERES OFICIALES HABILITANTES o asimilados con precio diferenciado en la experimentalidad MÁXIMA. Base 2012-13</t>
  </si>
  <si>
    <t xml:space="preserve">Canarias </t>
  </si>
  <si>
    <r>
      <t>U.O.C.</t>
    </r>
    <r>
      <rPr>
        <vertAlign val="superscript"/>
        <sz val="10"/>
        <rFont val="Arial"/>
        <family val="2"/>
      </rPr>
      <t xml:space="preserve"> </t>
    </r>
  </si>
  <si>
    <r>
      <t>T.2.5. Evolución de los Precios Públicos del crédito matriculado por primera vez en MÁSTERES OFICIALES HABILITANTES o asimilados con precio diferenciado en la experimentalidad MÍNIMA(</t>
    </r>
    <r>
      <rPr>
        <b/>
        <sz val="14"/>
        <color indexed="12"/>
        <rFont val="Calibri"/>
        <family val="2"/>
      </rPr>
      <t>€</t>
    </r>
    <r>
      <rPr>
        <b/>
        <sz val="14"/>
        <color indexed="12"/>
        <rFont val="Arial"/>
        <family val="2"/>
      </rPr>
      <t xml:space="preserve">) </t>
    </r>
  </si>
  <si>
    <t xml:space="preserve">Evolución del incremento de los Precios Públicos del crédito matriculado por primera vez en MÁSTERES OFICIALES HABILITANTES o asimilados con precio diferenciado en la experimentalidad MÍNIMA </t>
  </si>
  <si>
    <t>Incremento del precio medio</t>
  </si>
  <si>
    <t>-</t>
  </si>
  <si>
    <t>Índice de los Precios Públicos del crédito matriculado por primera vez en MÁSTERES OFICIALES HABILITANTES o asimilados con precio diferenciado en la experimentalidad MÍNIMA. Base 2012-13</t>
  </si>
  <si>
    <r>
      <t>T.2.6. Evolución de los Precios Públicos del crédito matriculado por primera vez en MÁSTERES OFICIALES NO HABILITANTES en la experimentalidad MÁXIMA (</t>
    </r>
    <r>
      <rPr>
        <b/>
        <sz val="14"/>
        <color indexed="12"/>
        <rFont val="Calibri"/>
        <family val="2"/>
      </rPr>
      <t>€</t>
    </r>
    <r>
      <rPr>
        <b/>
        <sz val="14"/>
        <color indexed="12"/>
        <rFont val="Arial"/>
        <family val="2"/>
      </rPr>
      <t xml:space="preserve">) </t>
    </r>
  </si>
  <si>
    <r>
      <t>2012-13</t>
    </r>
    <r>
      <rPr>
        <b/>
        <vertAlign val="superscript"/>
        <sz val="11"/>
        <color indexed="9"/>
        <rFont val="Arial"/>
        <family val="2"/>
      </rPr>
      <t>(1)</t>
    </r>
  </si>
  <si>
    <t xml:space="preserve">U.O.C. </t>
  </si>
  <si>
    <t xml:space="preserve">Evolución del incremento de los Precios Públicos del crédito matriculado por primera vez en MÁSTERES OFICIALES NO HABILITANTES en la experimentalidad MÁXIMA </t>
  </si>
  <si>
    <t>Índice de los Precios Públicos del crédito matriculado por primera vez en MÁSTERES OFICIALES NO HABILITANTES en la experimentalidad MÁXIMA. Base 2011-12</t>
  </si>
  <si>
    <t>(1) En el curso 2012-2013 entra en vigor el RDL 14/2012 de 20 de abril y se diferencia entre precios públicos de másteres habilitantes y no habilitantes lo que provoca una ruptura de serie histórica.</t>
  </si>
  <si>
    <r>
      <t>T.2.7. Evolución de los Precios Públicos del crédito matriculado por primera vez en MÁSTERES OFICIALES NO HABILITANTES en la experimentalidad MÍNIMA (</t>
    </r>
    <r>
      <rPr>
        <b/>
        <sz val="14"/>
        <color indexed="12"/>
        <rFont val="Calibri"/>
        <family val="2"/>
      </rPr>
      <t>€</t>
    </r>
    <r>
      <rPr>
        <b/>
        <sz val="14"/>
        <color indexed="12"/>
        <rFont val="Arial"/>
        <family val="2"/>
      </rPr>
      <t xml:space="preserve">) </t>
    </r>
  </si>
  <si>
    <t xml:space="preserve">2011-12 </t>
  </si>
  <si>
    <t xml:space="preserve">Evolución del incremento de los Precios Públicos del crédito matriculado por primera vez en MÁSTERES OFICIALES NO HABILITANTES en la experimentalidad MÍNIMA </t>
  </si>
  <si>
    <t>Índice de los Precios Públicos del crédito matriculado por primera vez en MÁSTERES OFICIALES NO HABILITANTES en la experimentalidad MÍNIMA. Base 2011-12</t>
  </si>
  <si>
    <t xml:space="preserve">Precios públicos del crédito matriculado en Doctorado </t>
  </si>
  <si>
    <t>T.3.1. Precios Públicos de Tutela académica del doctorado. Curso 2025-2026</t>
  </si>
  <si>
    <t>Tutela académica de doctorados regulado por el RD 99/2011</t>
  </si>
  <si>
    <t>Examen de tesis doctoral</t>
  </si>
  <si>
    <t xml:space="preserve">Asturias (Principado de) </t>
  </si>
  <si>
    <t xml:space="preserve">Castilla y León </t>
  </si>
  <si>
    <t xml:space="preserve">Navarra (Comunidad Foral de) </t>
  </si>
  <si>
    <t xml:space="preserve">País Vasco </t>
  </si>
  <si>
    <t>U.N.E.D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</si>
</sst>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-* #,##0\ _€_-;\-* #,##0\ _€_-;_-* &quot;-&quot;\ _€_-;_-@_-"/>
    <numFmt numFmtId="165" formatCode="0.0%"/>
    <numFmt numFmtId="166" formatCode="0.0"/>
  </numFmts>
  <fonts count="7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1"/>
      <name val="Times"/>
      <family val="1"/>
    </font>
    <font>
      <b/>
      <sz val="11"/>
      <color indexed="9"/>
      <name val="Arial"/>
      <family val="2"/>
    </font>
    <font>
      <sz val="11"/>
      <color indexed="9"/>
      <name val="Arial"/>
      <family val="2"/>
    </font>
    <font>
      <sz val="10"/>
      <color indexed="9"/>
      <name val="Arial"/>
      <family val="2"/>
    </font>
    <font>
      <b/>
      <sz val="11"/>
      <name val="Arial"/>
      <family val="2"/>
    </font>
    <font>
      <b/>
      <sz val="12"/>
      <color indexed="10"/>
      <name val="Arial"/>
      <family val="2"/>
    </font>
    <font>
      <b/>
      <sz val="10"/>
      <color indexed="9"/>
      <name val="Arial"/>
      <family val="2"/>
    </font>
    <font>
      <b/>
      <sz val="12"/>
      <color indexed="9"/>
      <name val="Arial"/>
      <family val="2"/>
    </font>
    <font>
      <sz val="10"/>
      <color indexed="53"/>
      <name val="Arial"/>
      <family val="2"/>
    </font>
    <font>
      <sz val="10"/>
      <color indexed="59"/>
      <name val="Arial"/>
      <family val="2"/>
    </font>
    <font>
      <sz val="8"/>
      <name val="Arial"/>
      <family val="2"/>
    </font>
    <font>
      <sz val="11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8"/>
      <name val="Arial"/>
      <family val="2"/>
    </font>
    <font>
      <sz val="14"/>
      <name val="Arial"/>
      <family val="2"/>
    </font>
    <font>
      <sz val="10"/>
      <color indexed="49"/>
      <name val="Arial"/>
      <family val="2"/>
    </font>
    <font>
      <sz val="10"/>
      <color indexed="11"/>
      <name val="Arial"/>
      <family val="2"/>
    </font>
    <font>
      <b/>
      <sz val="26"/>
      <color indexed="12"/>
      <name val="Times New Roman"/>
      <family val="1"/>
    </font>
    <font>
      <b/>
      <sz val="14"/>
      <color indexed="9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vertAlign val="superscript"/>
      <sz val="10"/>
      <name val="Arial"/>
      <family val="2"/>
    </font>
    <font>
      <b/>
      <sz val="14"/>
      <color indexed="12"/>
      <name val="Arial"/>
      <family val="2"/>
    </font>
    <font>
      <b/>
      <sz val="16"/>
      <color indexed="12"/>
      <name val="Arial"/>
      <family val="2"/>
    </font>
    <font>
      <b/>
      <sz val="24"/>
      <color indexed="12"/>
      <name val="Times New Roman"/>
      <family val="1"/>
    </font>
    <font>
      <b/>
      <sz val="16"/>
      <color indexed="9"/>
      <name val="Arial"/>
      <family val="2"/>
    </font>
    <font>
      <b/>
      <sz val="12"/>
      <name val="Arial"/>
      <family val="2"/>
    </font>
    <font>
      <sz val="11"/>
      <color indexed="10"/>
      <name val="Arial"/>
      <family val="2"/>
    </font>
    <font>
      <sz val="11"/>
      <color indexed="12"/>
      <name val="Verdana"/>
      <family val="2"/>
    </font>
    <font>
      <sz val="10"/>
      <color indexed="12"/>
      <name val="Verdana"/>
      <family val="2"/>
    </font>
    <font>
      <sz val="10"/>
      <color rgb="FFFF0000"/>
      <name val="Arial"/>
      <family val="2"/>
    </font>
    <font>
      <b/>
      <sz val="14"/>
      <color indexed="12"/>
      <name val="Calibri"/>
      <family val="2"/>
    </font>
    <font>
      <b/>
      <sz val="16"/>
      <color indexed="12"/>
      <name val="Calibri"/>
      <family val="2"/>
    </font>
    <font>
      <b/>
      <sz val="16"/>
      <color theme="0"/>
      <name val="Verdana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vertAlign val="superscript"/>
      <sz val="11"/>
      <name val="Arial"/>
      <family val="2"/>
    </font>
    <font>
      <b/>
      <vertAlign val="superscript"/>
      <sz val="11"/>
      <color indexed="9"/>
      <name val="Arial"/>
      <family val="2"/>
    </font>
    <font>
      <b/>
      <sz val="26"/>
      <color indexed="12"/>
      <name val="Arial"/>
      <family val="2"/>
    </font>
    <font>
      <sz val="11"/>
      <color rgb="FFFF0000"/>
      <name val="Arial"/>
      <family val="2"/>
    </font>
    <font>
      <sz val="10"/>
      <color rgb="FF00B050"/>
      <name val="Arial"/>
      <family val="2"/>
    </font>
    <font>
      <b/>
      <sz val="10"/>
      <color rgb="FF00B050"/>
      <name val="Arial"/>
      <family val="2"/>
    </font>
    <font>
      <sz val="9"/>
      <color rgb="FF00B050"/>
      <name val="Arial"/>
      <family val="2"/>
    </font>
    <font>
      <b/>
      <sz val="9"/>
      <color rgb="FF00B050"/>
      <name val="Arial"/>
      <family val="2"/>
    </font>
    <font>
      <b/>
      <sz val="11"/>
      <color rgb="FFFF0000"/>
      <name val="Arial"/>
      <family val="2"/>
    </font>
    <font>
      <sz val="10"/>
      <color theme="0"/>
      <name val="Arial"/>
      <family val="2"/>
    </font>
    <font>
      <sz val="14"/>
      <color theme="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8"/>
      <color rgb="FFFF0000"/>
      <name val="Arial"/>
      <family val="2"/>
    </font>
    <font>
      <sz val="9"/>
      <color rgb="FF484F55"/>
      <name val="Trebuchet MS"/>
      <family val="2"/>
    </font>
    <font>
      <b/>
      <sz val="9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10"/>
      <color rgb="FFFF0000"/>
      <name val="Verdana"/>
      <family val="2"/>
    </font>
    <font>
      <u/>
      <sz val="10"/>
      <color theme="10"/>
      <name val="Arial"/>
      <family val="2"/>
    </font>
    <font>
      <sz val="11"/>
      <color rgb="FF000000"/>
      <name val="Arial"/>
      <family val="2"/>
    </font>
    <font>
      <vertAlign val="superscript"/>
      <sz val="11"/>
      <color rgb="FF000000"/>
      <name val="Arial"/>
      <family val="2"/>
    </font>
    <font>
      <sz val="10"/>
      <color rgb="FF000000"/>
      <name val="Verdana"/>
      <family val="2"/>
    </font>
    <font>
      <b/>
      <sz val="10"/>
      <color rgb="FF000000"/>
      <name val="Verdana"/>
      <family val="2"/>
    </font>
    <font>
      <sz val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FDFD"/>
        <bgColor indexed="64"/>
      </patternFill>
    </fill>
    <fill>
      <patternFill patternType="solid">
        <fgColor rgb="FFDFF2FF"/>
        <bgColor indexed="64"/>
      </patternFill>
    </fill>
  </fills>
  <borders count="16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12"/>
      </bottom>
      <diagonal/>
    </border>
    <border>
      <left style="thin">
        <color indexed="12"/>
      </left>
      <right/>
      <top/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/>
      <bottom/>
      <diagonal/>
    </border>
    <border>
      <left style="medium">
        <color rgb="FF0070C0"/>
      </left>
      <right style="medium">
        <color rgb="FF0070C0"/>
      </right>
      <top/>
      <bottom style="thin">
        <color indexed="64"/>
      </bottom>
      <diagonal/>
    </border>
    <border>
      <left style="medium">
        <color rgb="FF0070C0"/>
      </left>
      <right style="medium">
        <color rgb="FF0070C0"/>
      </right>
      <top/>
      <bottom style="medium">
        <color rgb="FF0070C0"/>
      </bottom>
      <diagonal/>
    </border>
    <border>
      <left style="medium">
        <color indexed="64"/>
      </left>
      <right style="thin">
        <color indexed="12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FF"/>
      </left>
      <right/>
      <top style="thin">
        <color rgb="FF0000FF"/>
      </top>
      <bottom/>
      <diagonal/>
    </border>
    <border>
      <left/>
      <right/>
      <top style="thin">
        <color rgb="FF0000FF"/>
      </top>
      <bottom/>
      <diagonal/>
    </border>
    <border>
      <left style="thin">
        <color rgb="FF0000FF"/>
      </left>
      <right/>
      <top/>
      <bottom/>
      <diagonal/>
    </border>
    <border>
      <left style="thin">
        <color rgb="FF0000FF"/>
      </left>
      <right/>
      <top/>
      <bottom style="thin">
        <color rgb="FF0000FF"/>
      </bottom>
      <diagonal/>
    </border>
    <border>
      <left/>
      <right/>
      <top/>
      <bottom style="thin">
        <color rgb="FF0000FF"/>
      </bottom>
      <diagonal/>
    </border>
    <border>
      <left style="medium">
        <color indexed="64"/>
      </left>
      <right style="medium">
        <color rgb="FF002060"/>
      </right>
      <top style="medium">
        <color indexed="64"/>
      </top>
      <bottom style="medium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 style="medium">
        <color indexed="64"/>
      </bottom>
      <diagonal/>
    </border>
    <border>
      <left style="medium">
        <color theme="4" tint="-0.24994659260841701"/>
      </left>
      <right/>
      <top style="medium">
        <color theme="4" tint="-0.24994659260841701"/>
      </top>
      <bottom style="medium">
        <color theme="4" tint="-0.2499465926084170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2060"/>
      </left>
      <right style="medium">
        <color indexed="64"/>
      </right>
      <top style="medium">
        <color theme="4" tint="-0.24994659260841701"/>
      </top>
      <bottom style="medium">
        <color indexed="64"/>
      </bottom>
      <diagonal/>
    </border>
    <border>
      <left style="thin">
        <color indexed="12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n">
        <color rgb="FF0000FF"/>
      </right>
      <top/>
      <bottom/>
      <diagonal/>
    </border>
    <border>
      <left style="medium">
        <color indexed="64"/>
      </left>
      <right style="thin">
        <color indexed="12"/>
      </right>
      <top/>
      <bottom style="thick">
        <color indexed="64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FF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/>
      <right style="thick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medium">
        <color indexed="64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medium">
        <color theme="4" tint="-0.24994659260841701"/>
      </left>
      <right style="thick">
        <color auto="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medium">
        <color indexed="64"/>
      </left>
      <right style="thin">
        <color rgb="FF0000FF"/>
      </right>
      <top/>
      <bottom style="medium">
        <color indexed="64"/>
      </bottom>
      <diagonal/>
    </border>
    <border>
      <left style="thin">
        <color rgb="FF0000FF"/>
      </left>
      <right style="thin">
        <color rgb="FF0000FF"/>
      </right>
      <top/>
      <bottom style="thin">
        <color rgb="FF0000FF"/>
      </bottom>
      <diagonal/>
    </border>
    <border>
      <left style="thin">
        <color rgb="FF0000FF"/>
      </left>
      <right style="thin">
        <color rgb="FF0000FF"/>
      </right>
      <top/>
      <bottom/>
      <diagonal/>
    </border>
    <border>
      <left/>
      <right style="thin">
        <color rgb="FF0000FF"/>
      </right>
      <top/>
      <bottom/>
      <diagonal/>
    </border>
    <border>
      <left style="thin">
        <color indexed="12"/>
      </left>
      <right style="thin">
        <color rgb="FF0000FF"/>
      </right>
      <top/>
      <bottom/>
      <diagonal/>
    </border>
    <border>
      <left/>
      <right style="thin">
        <color rgb="FF0000FF"/>
      </right>
      <top/>
      <bottom style="thin">
        <color rgb="FF0000FF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/>
      <top/>
      <bottom style="thin">
        <color rgb="FF0000FF"/>
      </bottom>
      <diagonal/>
    </border>
    <border>
      <left/>
      <right style="thin">
        <color rgb="FF0000FF"/>
      </right>
      <top style="thin">
        <color indexed="12"/>
      </top>
      <bottom style="medium">
        <color indexed="64"/>
      </bottom>
      <diagonal/>
    </border>
    <border>
      <left/>
      <right/>
      <top style="thin">
        <color indexed="12"/>
      </top>
      <bottom style="medium">
        <color indexed="64"/>
      </bottom>
      <diagonal/>
    </border>
    <border>
      <left/>
      <right style="thin">
        <color rgb="FF0000FF"/>
      </right>
      <top/>
      <bottom style="medium">
        <color indexed="64"/>
      </bottom>
      <diagonal/>
    </border>
    <border>
      <left style="thin">
        <color rgb="FF0000FF"/>
      </left>
      <right/>
      <top style="thin">
        <color rgb="FF0000FF"/>
      </top>
      <bottom style="thin">
        <color rgb="FF0000FF"/>
      </bottom>
      <diagonal/>
    </border>
    <border>
      <left/>
      <right/>
      <top style="thin">
        <color rgb="FF0000FF"/>
      </top>
      <bottom style="thin">
        <color rgb="FF0000FF"/>
      </bottom>
      <diagonal/>
    </border>
    <border>
      <left/>
      <right/>
      <top style="thin">
        <color indexed="12"/>
      </top>
      <bottom style="thin">
        <color rgb="FF0000FF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FF"/>
      </right>
      <top style="thin">
        <color indexed="12"/>
      </top>
      <bottom style="medium">
        <color indexed="64"/>
      </bottom>
      <diagonal/>
    </border>
    <border>
      <left/>
      <right/>
      <top style="thin">
        <color indexed="12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auto="1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12"/>
      </left>
      <right style="thin">
        <color indexed="12"/>
      </right>
      <top/>
      <bottom style="thin">
        <color rgb="FF0000FF"/>
      </bottom>
      <diagonal/>
    </border>
    <border>
      <left style="medium">
        <color rgb="FF0070C0"/>
      </left>
      <right style="medium">
        <color rgb="FF0070C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64"/>
      </bottom>
      <diagonal/>
    </border>
    <border>
      <left style="thin">
        <color indexed="12"/>
      </left>
      <right style="thick">
        <color auto="1"/>
      </right>
      <top style="thin">
        <color indexed="1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12"/>
      </right>
      <top style="thin">
        <color indexed="64"/>
      </top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64"/>
      </top>
      <bottom style="thin">
        <color indexed="64"/>
      </bottom>
      <diagonal/>
    </border>
    <border>
      <left style="thin">
        <color indexed="12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12"/>
      </top>
      <bottom/>
      <diagonal/>
    </border>
    <border>
      <left style="medium">
        <color indexed="64"/>
      </left>
      <right/>
      <top style="thin">
        <color indexed="1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12"/>
      </left>
      <right style="thin">
        <color indexed="12"/>
      </right>
      <top/>
      <bottom/>
      <diagonal/>
    </border>
    <border>
      <left/>
      <right style="medium">
        <color indexed="64"/>
      </right>
      <top style="thin">
        <color indexed="12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12"/>
      </left>
      <right style="medium">
        <color indexed="64"/>
      </right>
      <top/>
      <bottom style="medium">
        <color indexed="64"/>
      </bottom>
      <diagonal/>
    </border>
    <border>
      <left style="thick">
        <color indexed="12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ck">
        <color auto="1"/>
      </right>
      <top style="thin">
        <color rgb="FF000000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theme="1"/>
      </left>
      <right/>
      <top/>
      <bottom/>
      <diagonal/>
    </border>
    <border>
      <left/>
      <right style="thick">
        <color theme="1"/>
      </right>
      <top/>
      <bottom/>
      <diagonal/>
    </border>
    <border>
      <left/>
      <right style="thick">
        <color theme="1"/>
      </right>
      <top style="thin">
        <color rgb="FF0000FF"/>
      </top>
      <bottom style="thin">
        <color rgb="FF0000FF"/>
      </bottom>
      <diagonal/>
    </border>
    <border>
      <left style="thin">
        <color rgb="FF0000FF"/>
      </left>
      <right/>
      <top style="thick">
        <color theme="1"/>
      </top>
      <bottom/>
      <diagonal/>
    </border>
    <border>
      <left/>
      <right/>
      <top style="thick">
        <color theme="1"/>
      </top>
      <bottom/>
      <diagonal/>
    </border>
    <border>
      <left/>
      <right style="thick">
        <color theme="1"/>
      </right>
      <top style="thick">
        <color theme="1"/>
      </top>
      <bottom/>
      <diagonal/>
    </border>
    <border>
      <left/>
      <right style="thick">
        <color theme="1"/>
      </right>
      <top/>
      <bottom style="thin">
        <color rgb="FF0000FF"/>
      </bottom>
      <diagonal/>
    </border>
    <border>
      <left style="medium">
        <color indexed="64"/>
      </left>
      <right style="thin">
        <color rgb="FF0000FF"/>
      </right>
      <top style="thick">
        <color theme="1"/>
      </top>
      <bottom/>
      <diagonal/>
    </border>
    <border>
      <left style="thin">
        <color rgb="FF0000FF"/>
      </left>
      <right style="thin">
        <color rgb="FF0000FF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rgb="FF0000FF"/>
      </bottom>
      <diagonal/>
    </border>
    <border>
      <left/>
      <right style="thick">
        <color indexed="64"/>
      </right>
      <top style="thin">
        <color rgb="FF0000FF"/>
      </top>
      <bottom/>
      <diagonal/>
    </border>
    <border>
      <left/>
      <right style="thick">
        <color indexed="64"/>
      </right>
      <top style="thin">
        <color rgb="FF0000FF"/>
      </top>
      <bottom style="thin">
        <color rgb="FF0000FF"/>
      </bottom>
      <diagonal/>
    </border>
    <border>
      <left style="thin">
        <color rgb="FF0000FF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12"/>
      </top>
      <bottom style="thin">
        <color rgb="FF0000FF"/>
      </bottom>
      <diagonal/>
    </border>
    <border>
      <left style="thin">
        <color rgb="FF0000FF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n">
        <color indexed="12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12"/>
      </bottom>
      <diagonal/>
    </border>
    <border>
      <left style="thin">
        <color rgb="FF0000FF"/>
      </left>
      <right/>
      <top style="medium">
        <color indexed="64"/>
      </top>
      <bottom style="thin">
        <color indexed="64"/>
      </bottom>
      <diagonal/>
    </border>
    <border>
      <left style="medium">
        <color rgb="FF002060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auto="1"/>
      </right>
      <top style="medium">
        <color indexed="64"/>
      </top>
      <bottom style="thick">
        <color indexed="64"/>
      </bottom>
      <diagonal/>
    </border>
    <border>
      <left style="medium">
        <color theme="4" tint="-0.24994659260841701"/>
      </left>
      <right/>
      <top/>
      <bottom style="thick">
        <color auto="1"/>
      </bottom>
      <diagonal/>
    </border>
    <border>
      <left style="medium">
        <color rgb="FF00206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4" tint="-0.24994659260841701"/>
      </left>
      <right/>
      <top style="medium">
        <color theme="4" tint="-0.24994659260841701"/>
      </top>
      <bottom/>
      <diagonal/>
    </border>
    <border>
      <left style="medium">
        <color theme="4" tint="-0.2499465926084170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12"/>
      </left>
      <right/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64"/>
      </bottom>
      <diagonal/>
    </border>
    <border>
      <left/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thick">
        <color auto="1"/>
      </bottom>
      <diagonal/>
    </border>
    <border>
      <left/>
      <right style="thick">
        <color indexed="64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rgb="FF002060"/>
      </left>
      <right style="thick">
        <color indexed="64"/>
      </right>
      <top style="medium">
        <color indexed="64"/>
      </top>
      <bottom/>
      <diagonal/>
    </border>
    <border>
      <left style="thin">
        <color indexed="12"/>
      </left>
      <right/>
      <top style="medium">
        <color indexed="64"/>
      </top>
      <bottom/>
      <diagonal/>
    </border>
    <border>
      <left/>
      <right style="thick">
        <color theme="1"/>
      </right>
      <top style="medium">
        <color indexed="64"/>
      </top>
      <bottom/>
      <diagonal/>
    </border>
    <border>
      <left style="medium">
        <color indexed="64"/>
      </left>
      <right style="thin">
        <color rgb="FF0000FF"/>
      </right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medium">
        <color indexed="64"/>
      </right>
      <top/>
      <bottom style="thin">
        <color indexed="12"/>
      </bottom>
      <diagonal/>
    </border>
    <border>
      <left style="medium">
        <color indexed="64"/>
      </left>
      <right style="thin">
        <color rgb="FF0000FF"/>
      </right>
      <top style="medium">
        <color indexed="64"/>
      </top>
      <bottom/>
      <diagonal/>
    </border>
    <border>
      <left style="thin">
        <color rgb="FF0000FF"/>
      </left>
      <right/>
      <top/>
      <bottom style="thin">
        <color indexed="12"/>
      </bottom>
      <diagonal/>
    </border>
    <border>
      <left style="thin">
        <color rgb="FF0000FF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12"/>
      </bottom>
      <diagonal/>
    </border>
    <border>
      <left/>
      <right style="thin">
        <color rgb="FF0000FF"/>
      </right>
      <top/>
      <bottom style="thin">
        <color indexed="12"/>
      </bottom>
      <diagonal/>
    </border>
    <border>
      <left/>
      <right style="thick">
        <color indexed="64"/>
      </right>
      <top/>
      <bottom style="thin">
        <color indexed="12"/>
      </bottom>
      <diagonal/>
    </border>
    <border>
      <left style="medium">
        <color indexed="64"/>
      </left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 style="thin">
        <color rgb="FF0000FF"/>
      </right>
      <top style="medium">
        <color indexed="64"/>
      </top>
      <bottom/>
      <diagonal/>
    </border>
    <border>
      <left style="thin">
        <color rgb="FF000000"/>
      </left>
      <right/>
      <top/>
      <bottom style="thin">
        <color indexed="12"/>
      </bottom>
      <diagonal/>
    </border>
    <border>
      <left style="thin">
        <color rgb="FF0000FF"/>
      </left>
      <right style="thick">
        <color indexed="64"/>
      </right>
      <top/>
      <bottom style="thin">
        <color indexed="12"/>
      </bottom>
      <diagonal/>
    </border>
  </borders>
  <cellStyleXfs count="43">
    <xf numFmtId="0" fontId="0" fillId="0" borderId="0"/>
    <xf numFmtId="44" fontId="6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0" borderId="0"/>
    <xf numFmtId="0" fontId="3" fillId="0" borderId="0"/>
    <xf numFmtId="44" fontId="6" fillId="0" borderId="0" applyFont="0" applyFill="0" applyBorder="0" applyAlignment="0" applyProtection="0"/>
    <xf numFmtId="0" fontId="3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" fillId="0" borderId="0"/>
    <xf numFmtId="0" fontId="2" fillId="0" borderId="0"/>
    <xf numFmtId="44" fontId="6" fillId="0" borderId="0" applyFont="0" applyFill="0" applyBorder="0" applyAlignment="0" applyProtection="0"/>
    <xf numFmtId="0" fontId="2" fillId="0" borderId="0"/>
    <xf numFmtId="9" fontId="6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0" borderId="0"/>
    <xf numFmtId="44" fontId="6" fillId="0" borderId="0" applyFont="0" applyFill="0" applyBorder="0" applyAlignment="0" applyProtection="0"/>
    <xf numFmtId="0" fontId="1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0" borderId="0"/>
    <xf numFmtId="44" fontId="6" fillId="0" borderId="0" applyFont="0" applyFill="0" applyBorder="0" applyAlignment="0" applyProtection="0"/>
    <xf numFmtId="0" fontId="1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0" borderId="0"/>
    <xf numFmtId="44" fontId="6" fillId="0" borderId="0" applyFont="0" applyFill="0" applyBorder="0" applyAlignment="0" applyProtection="0"/>
    <xf numFmtId="0" fontId="1" fillId="0" borderId="0"/>
    <xf numFmtId="0" fontId="70" fillId="0" borderId="0" applyNumberFormat="0" applyFill="0" applyBorder="0" applyAlignment="0" applyProtection="0"/>
  </cellStyleXfs>
  <cellXfs count="638">
    <xf numFmtId="0" fontId="0" fillId="0" borderId="0" xfId="0"/>
    <xf numFmtId="2" fontId="0" fillId="0" borderId="0" xfId="0" applyNumberFormat="1"/>
    <xf numFmtId="0" fontId="12" fillId="0" borderId="0" xfId="0" applyFont="1"/>
    <xf numFmtId="2" fontId="10" fillId="4" borderId="0" xfId="0" applyNumberFormat="1" applyFont="1" applyFill="1" applyAlignment="1">
      <alignment horizontal="center" vertical="center"/>
    </xf>
    <xf numFmtId="2" fontId="10" fillId="3" borderId="0" xfId="0" applyNumberFormat="1" applyFont="1" applyFill="1" applyAlignment="1">
      <alignment horizontal="center" vertical="center"/>
    </xf>
    <xf numFmtId="2" fontId="12" fillId="0" borderId="0" xfId="0" applyNumberFormat="1" applyFont="1"/>
    <xf numFmtId="165" fontId="6" fillId="4" borderId="0" xfId="0" applyNumberFormat="1" applyFont="1" applyFill="1" applyAlignment="1">
      <alignment horizontal="center"/>
    </xf>
    <xf numFmtId="165" fontId="6" fillId="3" borderId="0" xfId="0" applyNumberFormat="1" applyFont="1" applyFill="1" applyAlignment="1">
      <alignment horizontal="center"/>
    </xf>
    <xf numFmtId="1" fontId="6" fillId="4" borderId="0" xfId="0" applyNumberFormat="1" applyFont="1" applyFill="1" applyAlignment="1">
      <alignment horizontal="center"/>
    </xf>
    <xf numFmtId="1" fontId="6" fillId="3" borderId="0" xfId="0" applyNumberFormat="1" applyFont="1" applyFill="1" applyAlignment="1">
      <alignment horizontal="center"/>
    </xf>
    <xf numFmtId="2" fontId="53" fillId="3" borderId="0" xfId="0" applyNumberFormat="1" applyFont="1" applyFill="1" applyAlignment="1">
      <alignment horizontal="center" vertical="center"/>
    </xf>
    <xf numFmtId="2" fontId="53" fillId="4" borderId="0" xfId="0" applyNumberFormat="1" applyFont="1" applyFill="1" applyAlignment="1">
      <alignment horizontal="center" vertical="center"/>
    </xf>
    <xf numFmtId="2" fontId="6" fillId="4" borderId="0" xfId="0" applyNumberFormat="1" applyFont="1" applyFill="1" applyAlignment="1">
      <alignment horizontal="center"/>
    </xf>
    <xf numFmtId="0" fontId="6" fillId="8" borderId="0" xfId="0" applyFont="1" applyFill="1"/>
    <xf numFmtId="0" fontId="42" fillId="0" borderId="4" xfId="0" applyFont="1" applyBorder="1"/>
    <xf numFmtId="0" fontId="24" fillId="0" borderId="4" xfId="0" applyFont="1" applyBorder="1" applyAlignment="1">
      <alignment wrapText="1"/>
    </xf>
    <xf numFmtId="0" fontId="11" fillId="0" borderId="5" xfId="2" applyBorder="1" applyAlignment="1" applyProtection="1">
      <alignment vertical="center"/>
    </xf>
    <xf numFmtId="0" fontId="26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43" fillId="0" borderId="5" xfId="0" applyFont="1" applyBorder="1" applyAlignment="1">
      <alignment vertical="center"/>
    </xf>
    <xf numFmtId="0" fontId="11" fillId="0" borderId="6" xfId="2" applyBorder="1" applyAlignment="1" applyProtection="1">
      <alignment vertical="center"/>
    </xf>
    <xf numFmtId="0" fontId="11" fillId="0" borderId="7" xfId="2" applyBorder="1" applyAlignment="1" applyProtection="1">
      <alignment vertical="center"/>
    </xf>
    <xf numFmtId="0" fontId="25" fillId="2" borderId="2" xfId="0" applyFont="1" applyFill="1" applyBorder="1" applyAlignment="1">
      <alignment vertical="center"/>
    </xf>
    <xf numFmtId="0" fontId="25" fillId="0" borderId="7" xfId="0" applyFont="1" applyBorder="1" applyAlignment="1">
      <alignment vertical="center" wrapText="1"/>
    </xf>
    <xf numFmtId="10" fontId="10" fillId="4" borderId="8" xfId="0" applyNumberFormat="1" applyFont="1" applyFill="1" applyBorder="1" applyAlignment="1">
      <alignment horizontal="left" vertical="center"/>
    </xf>
    <xf numFmtId="3" fontId="10" fillId="4" borderId="10" xfId="0" applyNumberFormat="1" applyFont="1" applyFill="1" applyBorder="1" applyAlignment="1">
      <alignment vertical="center"/>
    </xf>
    <xf numFmtId="0" fontId="0" fillId="8" borderId="0" xfId="0" applyFill="1"/>
    <xf numFmtId="0" fontId="0" fillId="8" borderId="0" xfId="0" applyFill="1" applyAlignment="1">
      <alignment horizontal="center" vertical="center"/>
    </xf>
    <xf numFmtId="0" fontId="0" fillId="8" borderId="0" xfId="0" applyFill="1" applyAlignment="1">
      <alignment vertical="center"/>
    </xf>
    <xf numFmtId="0" fontId="13" fillId="8" borderId="0" xfId="0" applyFont="1" applyFill="1" applyAlignment="1">
      <alignment wrapText="1"/>
    </xf>
    <xf numFmtId="0" fontId="13" fillId="8" borderId="0" xfId="0" applyFont="1" applyFill="1"/>
    <xf numFmtId="0" fontId="24" fillId="8" borderId="0" xfId="0" applyFont="1" applyFill="1"/>
    <xf numFmtId="0" fontId="25" fillId="8" borderId="0" xfId="0" applyFont="1" applyFill="1" applyAlignment="1">
      <alignment vertical="center"/>
    </xf>
    <xf numFmtId="0" fontId="42" fillId="8" borderId="0" xfId="0" applyFont="1" applyFill="1"/>
    <xf numFmtId="0" fontId="24" fillId="8" borderId="0" xfId="0" applyFont="1" applyFill="1" applyAlignment="1">
      <alignment wrapText="1"/>
    </xf>
    <xf numFmtId="0" fontId="15" fillId="8" borderId="0" xfId="0" applyFont="1" applyFill="1" applyAlignment="1">
      <alignment vertical="center"/>
    </xf>
    <xf numFmtId="0" fontId="11" fillId="8" borderId="0" xfId="2" applyFill="1" applyBorder="1" applyAlignment="1" applyProtection="1">
      <alignment vertical="center" wrapText="1"/>
    </xf>
    <xf numFmtId="0" fontId="17" fillId="8" borderId="0" xfId="0" applyFont="1" applyFill="1"/>
    <xf numFmtId="0" fontId="11" fillId="8" borderId="0" xfId="2" applyFill="1" applyBorder="1" applyAlignment="1" applyProtection="1">
      <alignment vertical="center"/>
    </xf>
    <xf numFmtId="0" fontId="44" fillId="8" borderId="0" xfId="0" applyFont="1" applyFill="1" applyAlignment="1">
      <alignment vertical="center"/>
    </xf>
    <xf numFmtId="0" fontId="22" fillId="8" borderId="0" xfId="0" applyFont="1" applyFill="1" applyAlignment="1">
      <alignment vertical="center"/>
    </xf>
    <xf numFmtId="0" fontId="48" fillId="8" borderId="0" xfId="0" applyFont="1" applyFill="1" applyAlignment="1">
      <alignment vertical="center"/>
    </xf>
    <xf numFmtId="0" fontId="41" fillId="8" borderId="0" xfId="0" applyFont="1" applyFill="1"/>
    <xf numFmtId="0" fontId="10" fillId="8" borderId="0" xfId="0" applyFont="1" applyFill="1"/>
    <xf numFmtId="0" fontId="41" fillId="8" borderId="0" xfId="0" applyFont="1" applyFill="1" applyAlignment="1">
      <alignment horizontal="left" vertical="center" wrapText="1"/>
    </xf>
    <xf numFmtId="0" fontId="10" fillId="8" borderId="0" xfId="0" applyFont="1" applyFill="1" applyAlignment="1">
      <alignment horizontal="left" vertical="center" wrapText="1"/>
    </xf>
    <xf numFmtId="0" fontId="41" fillId="8" borderId="0" xfId="0" applyFont="1" applyFill="1" applyAlignment="1">
      <alignment horizontal="left" vertical="center"/>
    </xf>
    <xf numFmtId="0" fontId="28" fillId="8" borderId="0" xfId="0" applyFont="1" applyFill="1"/>
    <xf numFmtId="0" fontId="7" fillId="8" borderId="0" xfId="0" applyFont="1" applyFill="1"/>
    <xf numFmtId="0" fontId="8" fillId="8" borderId="0" xfId="0" applyFont="1" applyFill="1" applyAlignment="1">
      <alignment vertical="center"/>
    </xf>
    <xf numFmtId="0" fontId="44" fillId="8" borderId="0" xfId="0" applyFont="1" applyFill="1"/>
    <xf numFmtId="0" fontId="38" fillId="8" borderId="0" xfId="0" applyFont="1" applyFill="1" applyAlignment="1">
      <alignment vertical="center" wrapText="1"/>
    </xf>
    <xf numFmtId="0" fontId="0" fillId="8" borderId="0" xfId="0" applyFill="1" applyAlignment="1">
      <alignment horizontal="centerContinuous" vertical="center"/>
    </xf>
    <xf numFmtId="0" fontId="6" fillId="8" borderId="0" xfId="7" applyFill="1" applyAlignment="1">
      <alignment vertical="center"/>
    </xf>
    <xf numFmtId="0" fontId="44" fillId="8" borderId="0" xfId="7" applyFont="1" applyFill="1" applyAlignment="1">
      <alignment vertical="center"/>
    </xf>
    <xf numFmtId="0" fontId="6" fillId="8" borderId="0" xfId="0" applyFont="1" applyFill="1" applyAlignment="1">
      <alignment vertical="center"/>
    </xf>
    <xf numFmtId="2" fontId="6" fillId="8" borderId="0" xfId="0" applyNumberFormat="1" applyFont="1" applyFill="1" applyAlignment="1">
      <alignment vertical="center"/>
    </xf>
    <xf numFmtId="0" fontId="6" fillId="8" borderId="0" xfId="7" applyFill="1"/>
    <xf numFmtId="0" fontId="54" fillId="8" borderId="0" xfId="0" applyFont="1" applyFill="1"/>
    <xf numFmtId="0" fontId="8" fillId="8" borderId="0" xfId="0" applyFont="1" applyFill="1"/>
    <xf numFmtId="0" fontId="12" fillId="8" borderId="0" xfId="0" applyFont="1" applyFill="1" applyAlignment="1">
      <alignment horizontal="left" vertical="top" wrapText="1"/>
    </xf>
    <xf numFmtId="2" fontId="0" fillId="8" borderId="0" xfId="0" applyNumberFormat="1" applyFill="1"/>
    <xf numFmtId="2" fontId="12" fillId="8" borderId="0" xfId="0" applyNumberFormat="1" applyFont="1" applyFill="1" applyAlignment="1">
      <alignment horizontal="left" vertical="top" wrapText="1"/>
    </xf>
    <xf numFmtId="2" fontId="6" fillId="8" borderId="0" xfId="0" applyNumberFormat="1" applyFont="1" applyFill="1"/>
    <xf numFmtId="166" fontId="6" fillId="8" borderId="0" xfId="0" applyNumberFormat="1" applyFont="1" applyFill="1"/>
    <xf numFmtId="166" fontId="6" fillId="8" borderId="0" xfId="3" applyNumberFormat="1" applyFont="1" applyFill="1" applyBorder="1" applyAlignment="1"/>
    <xf numFmtId="1" fontId="12" fillId="8" borderId="0" xfId="0" applyNumberFormat="1" applyFont="1" applyFill="1" applyAlignment="1">
      <alignment wrapText="1"/>
    </xf>
    <xf numFmtId="166" fontId="12" fillId="8" borderId="0" xfId="0" applyNumberFormat="1" applyFont="1" applyFill="1"/>
    <xf numFmtId="0" fontId="12" fillId="8" borderId="0" xfId="0" applyFont="1" applyFill="1"/>
    <xf numFmtId="3" fontId="6" fillId="8" borderId="0" xfId="0" applyNumberFormat="1" applyFont="1" applyFill="1" applyAlignment="1">
      <alignment vertical="top"/>
    </xf>
    <xf numFmtId="166" fontId="6" fillId="8" borderId="0" xfId="0" applyNumberFormat="1" applyFont="1" applyFill="1" applyAlignment="1">
      <alignment vertical="top"/>
    </xf>
    <xf numFmtId="166" fontId="6" fillId="8" borderId="0" xfId="0" applyNumberFormat="1" applyFont="1" applyFill="1" applyAlignment="1">
      <alignment horizontal="right"/>
    </xf>
    <xf numFmtId="166" fontId="6" fillId="8" borderId="0" xfId="3" applyNumberFormat="1" applyFont="1" applyFill="1" applyBorder="1" applyAlignment="1">
      <alignment horizontal="right"/>
    </xf>
    <xf numFmtId="166" fontId="0" fillId="8" borderId="0" xfId="0" applyNumberFormat="1" applyFill="1"/>
    <xf numFmtId="3" fontId="8" fillId="8" borderId="0" xfId="0" applyNumberFormat="1" applyFont="1" applyFill="1" applyAlignment="1">
      <alignment vertical="top"/>
    </xf>
    <xf numFmtId="166" fontId="8" fillId="8" borderId="0" xfId="0" applyNumberFormat="1" applyFont="1" applyFill="1" applyAlignment="1">
      <alignment vertical="top"/>
    </xf>
    <xf numFmtId="166" fontId="9" fillId="8" borderId="0" xfId="0" applyNumberFormat="1" applyFont="1" applyFill="1" applyAlignment="1">
      <alignment horizontal="right"/>
    </xf>
    <xf numFmtId="3" fontId="9" fillId="8" borderId="0" xfId="0" applyNumberFormat="1" applyFont="1" applyFill="1"/>
    <xf numFmtId="3" fontId="9" fillId="8" borderId="0" xfId="0" applyNumberFormat="1" applyFont="1" applyFill="1" applyAlignment="1">
      <alignment horizontal="right"/>
    </xf>
    <xf numFmtId="166" fontId="9" fillId="8" borderId="0" xfId="0" applyNumberFormat="1" applyFont="1" applyFill="1"/>
    <xf numFmtId="166" fontId="9" fillId="8" borderId="0" xfId="0" applyNumberFormat="1" applyFont="1" applyFill="1" applyAlignment="1">
      <alignment vertical="top"/>
    </xf>
    <xf numFmtId="3" fontId="37" fillId="8" borderId="0" xfId="0" applyNumberFormat="1" applyFont="1" applyFill="1" applyAlignment="1">
      <alignment wrapText="1"/>
    </xf>
    <xf numFmtId="166" fontId="37" fillId="8" borderId="0" xfId="0" applyNumberFormat="1" applyFont="1" applyFill="1" applyAlignment="1">
      <alignment wrapText="1"/>
    </xf>
    <xf numFmtId="166" fontId="34" fillId="8" borderId="0" xfId="0" applyNumberFormat="1" applyFont="1" applyFill="1"/>
    <xf numFmtId="0" fontId="34" fillId="8" borderId="0" xfId="0" applyFont="1" applyFill="1"/>
    <xf numFmtId="166" fontId="7" fillId="8" borderId="0" xfId="0" applyNumberFormat="1" applyFont="1" applyFill="1"/>
    <xf numFmtId="166" fontId="19" fillId="8" borderId="0" xfId="0" applyNumberFormat="1" applyFont="1" applyFill="1" applyAlignment="1">
      <alignment horizontal="center" vertical="center"/>
    </xf>
    <xf numFmtId="2" fontId="6" fillId="8" borderId="0" xfId="3" applyNumberFormat="1" applyFont="1" applyFill="1" applyBorder="1" applyAlignment="1"/>
    <xf numFmtId="0" fontId="9" fillId="8" borderId="0" xfId="0" applyFont="1" applyFill="1"/>
    <xf numFmtId="3" fontId="7" fillId="8" borderId="0" xfId="0" applyNumberFormat="1" applyFont="1" applyFill="1"/>
    <xf numFmtId="4" fontId="7" fillId="8" borderId="0" xfId="0" applyNumberFormat="1" applyFont="1" applyFill="1"/>
    <xf numFmtId="3" fontId="10" fillId="8" borderId="0" xfId="0" applyNumberFormat="1" applyFont="1" applyFill="1" applyAlignment="1">
      <alignment horizontal="right"/>
    </xf>
    <xf numFmtId="3" fontId="6" fillId="4" borderId="10" xfId="0" applyNumberFormat="1" applyFont="1" applyFill="1" applyBorder="1"/>
    <xf numFmtId="3" fontId="6" fillId="3" borderId="10" xfId="0" applyNumberFormat="1" applyFont="1" applyFill="1" applyBorder="1"/>
    <xf numFmtId="165" fontId="6" fillId="3" borderId="10" xfId="0" applyNumberFormat="1" applyFont="1" applyFill="1" applyBorder="1"/>
    <xf numFmtId="165" fontId="6" fillId="4" borderId="10" xfId="0" applyNumberFormat="1" applyFont="1" applyFill="1" applyBorder="1"/>
    <xf numFmtId="165" fontId="7" fillId="8" borderId="0" xfId="0" applyNumberFormat="1" applyFont="1" applyFill="1"/>
    <xf numFmtId="1" fontId="12" fillId="8" borderId="0" xfId="0" applyNumberFormat="1" applyFont="1" applyFill="1" applyAlignment="1">
      <alignment horizontal="left" vertical="top" wrapText="1"/>
    </xf>
    <xf numFmtId="0" fontId="60" fillId="8" borderId="0" xfId="0" applyFont="1" applyFill="1"/>
    <xf numFmtId="0" fontId="59" fillId="8" borderId="0" xfId="0" applyFont="1" applyFill="1"/>
    <xf numFmtId="0" fontId="59" fillId="8" borderId="0" xfId="0" applyFont="1" applyFill="1" applyAlignment="1">
      <alignment vertical="center"/>
    </xf>
    <xf numFmtId="2" fontId="59" fillId="8" borderId="0" xfId="0" applyNumberFormat="1" applyFont="1" applyFill="1" applyAlignment="1">
      <alignment vertical="center"/>
    </xf>
    <xf numFmtId="0" fontId="61" fillId="8" borderId="0" xfId="0" applyFont="1" applyFill="1"/>
    <xf numFmtId="0" fontId="62" fillId="8" borderId="0" xfId="0" applyFont="1" applyFill="1" applyAlignment="1">
      <alignment horizontal="left" vertical="top" wrapText="1"/>
    </xf>
    <xf numFmtId="0" fontId="27" fillId="8" borderId="0" xfId="0" applyFont="1" applyFill="1"/>
    <xf numFmtId="2" fontId="27" fillId="8" borderId="0" xfId="0" applyNumberFormat="1" applyFont="1" applyFill="1"/>
    <xf numFmtId="2" fontId="7" fillId="8" borderId="0" xfId="0" applyNumberFormat="1" applyFont="1" applyFill="1"/>
    <xf numFmtId="2" fontId="8" fillId="8" borderId="0" xfId="0" applyNumberFormat="1" applyFont="1" applyFill="1" applyAlignment="1">
      <alignment vertical="center"/>
    </xf>
    <xf numFmtId="0" fontId="12" fillId="8" borderId="0" xfId="0" applyFont="1" applyFill="1" applyAlignment="1">
      <alignment wrapText="1"/>
    </xf>
    <xf numFmtId="2" fontId="12" fillId="8" borderId="0" xfId="0" applyNumberFormat="1" applyFont="1" applyFill="1"/>
    <xf numFmtId="2" fontId="8" fillId="8" borderId="0" xfId="0" applyNumberFormat="1" applyFont="1" applyFill="1" applyAlignment="1">
      <alignment vertical="center" wrapText="1"/>
    </xf>
    <xf numFmtId="3" fontId="10" fillId="6" borderId="8" xfId="0" applyNumberFormat="1" applyFont="1" applyFill="1" applyBorder="1" applyAlignment="1">
      <alignment horizontal="left" vertical="center"/>
    </xf>
    <xf numFmtId="3" fontId="10" fillId="3" borderId="8" xfId="0" applyNumberFormat="1" applyFont="1" applyFill="1" applyBorder="1" applyAlignment="1">
      <alignment vertical="center"/>
    </xf>
    <xf numFmtId="3" fontId="10" fillId="4" borderId="8" xfId="0" applyNumberFormat="1" applyFont="1" applyFill="1" applyBorder="1" applyAlignment="1">
      <alignment vertical="center"/>
    </xf>
    <xf numFmtId="0" fontId="36" fillId="8" borderId="0" xfId="0" applyFont="1" applyFill="1" applyAlignment="1">
      <alignment vertical="center" wrapText="1"/>
    </xf>
    <xf numFmtId="0" fontId="27" fillId="8" borderId="0" xfId="0" applyFont="1" applyFill="1" applyAlignment="1">
      <alignment vertical="center"/>
    </xf>
    <xf numFmtId="0" fontId="28" fillId="8" borderId="0" xfId="0" applyFont="1" applyFill="1" applyAlignment="1">
      <alignment vertical="center"/>
    </xf>
    <xf numFmtId="0" fontId="55" fillId="8" borderId="0" xfId="0" applyFont="1" applyFill="1"/>
    <xf numFmtId="0" fontId="0" fillId="8" borderId="1" xfId="0" applyFill="1" applyBorder="1"/>
    <xf numFmtId="3" fontId="33" fillId="8" borderId="0" xfId="0" applyNumberFormat="1" applyFont="1" applyFill="1" applyAlignment="1">
      <alignment wrapText="1"/>
    </xf>
    <xf numFmtId="0" fontId="29" fillId="8" borderId="0" xfId="0" applyFont="1" applyFill="1"/>
    <xf numFmtId="0" fontId="30" fillId="8" borderId="0" xfId="0" applyFont="1" applyFill="1"/>
    <xf numFmtId="3" fontId="6" fillId="6" borderId="10" xfId="0" applyNumberFormat="1" applyFont="1" applyFill="1" applyBorder="1" applyAlignment="1">
      <alignment horizontal="left"/>
    </xf>
    <xf numFmtId="4" fontId="6" fillId="4" borderId="10" xfId="0" applyNumberFormat="1" applyFont="1" applyFill="1" applyBorder="1" applyAlignment="1">
      <alignment horizontal="left"/>
    </xf>
    <xf numFmtId="0" fontId="49" fillId="8" borderId="0" xfId="0" applyFont="1" applyFill="1" applyAlignment="1">
      <alignment vertical="center"/>
    </xf>
    <xf numFmtId="165" fontId="8" fillId="8" borderId="0" xfId="0" applyNumberFormat="1" applyFont="1" applyFill="1" applyAlignment="1">
      <alignment vertical="center"/>
    </xf>
    <xf numFmtId="0" fontId="56" fillId="8" borderId="0" xfId="0" applyFont="1" applyFill="1" applyAlignment="1">
      <alignment vertical="center"/>
    </xf>
    <xf numFmtId="3" fontId="33" fillId="8" borderId="0" xfId="0" applyNumberFormat="1" applyFont="1" applyFill="1" applyAlignment="1">
      <alignment vertical="center" wrapText="1"/>
    </xf>
    <xf numFmtId="0" fontId="34" fillId="8" borderId="0" xfId="0" applyFont="1" applyFill="1" applyAlignment="1">
      <alignment vertical="center"/>
    </xf>
    <xf numFmtId="0" fontId="31" fillId="8" borderId="0" xfId="0" applyFont="1" applyFill="1" applyAlignment="1">
      <alignment vertical="center" wrapText="1"/>
    </xf>
    <xf numFmtId="2" fontId="6" fillId="3" borderId="0" xfId="0" applyNumberFormat="1" applyFont="1" applyFill="1" applyAlignment="1">
      <alignment horizontal="center"/>
    </xf>
    <xf numFmtId="3" fontId="10" fillId="6" borderId="10" xfId="0" applyNumberFormat="1" applyFont="1" applyFill="1" applyBorder="1" applyAlignment="1">
      <alignment horizontal="left" vertical="center"/>
    </xf>
    <xf numFmtId="3" fontId="10" fillId="3" borderId="10" xfId="0" applyNumberFormat="1" applyFont="1" applyFill="1" applyBorder="1" applyAlignment="1">
      <alignment vertical="center"/>
    </xf>
    <xf numFmtId="0" fontId="10" fillId="4" borderId="10" xfId="0" applyFont="1" applyFill="1" applyBorder="1" applyAlignment="1">
      <alignment vertical="center"/>
    </xf>
    <xf numFmtId="0" fontId="10" fillId="3" borderId="10" xfId="0" applyFont="1" applyFill="1" applyBorder="1" applyAlignment="1">
      <alignment vertical="center"/>
    </xf>
    <xf numFmtId="2" fontId="10" fillId="3" borderId="10" xfId="0" applyNumberFormat="1" applyFont="1" applyFill="1" applyBorder="1" applyAlignment="1">
      <alignment horizontal="left" vertical="center"/>
    </xf>
    <xf numFmtId="0" fontId="10" fillId="4" borderId="8" xfId="0" applyFont="1" applyFill="1" applyBorder="1" applyAlignment="1">
      <alignment vertical="center"/>
    </xf>
    <xf numFmtId="0" fontId="12" fillId="8" borderId="0" xfId="0" applyFont="1" applyFill="1" applyAlignment="1">
      <alignment horizontal="left" wrapText="1"/>
    </xf>
    <xf numFmtId="1" fontId="12" fillId="8" borderId="0" xfId="0" applyNumberFormat="1" applyFont="1" applyFill="1" applyAlignment="1">
      <alignment horizontal="left" wrapText="1"/>
    </xf>
    <xf numFmtId="0" fontId="20" fillId="5" borderId="24" xfId="0" applyFont="1" applyFill="1" applyBorder="1" applyAlignment="1">
      <alignment horizontal="center"/>
    </xf>
    <xf numFmtId="0" fontId="20" fillId="5" borderId="25" xfId="0" applyFont="1" applyFill="1" applyBorder="1" applyAlignment="1">
      <alignment horizontal="center"/>
    </xf>
    <xf numFmtId="0" fontId="63" fillId="8" borderId="0" xfId="0" applyFont="1" applyFill="1"/>
    <xf numFmtId="1" fontId="6" fillId="4" borderId="16" xfId="0" applyNumberFormat="1" applyFont="1" applyFill="1" applyBorder="1" applyAlignment="1">
      <alignment horizontal="center"/>
    </xf>
    <xf numFmtId="0" fontId="64" fillId="0" borderId="0" xfId="0" applyFont="1" applyAlignment="1">
      <alignment horizontal="left" vertical="center" wrapText="1"/>
    </xf>
    <xf numFmtId="0" fontId="7" fillId="9" borderId="26" xfId="0" applyFont="1" applyFill="1" applyBorder="1" applyAlignment="1">
      <alignment horizontal="left" vertical="center"/>
    </xf>
    <xf numFmtId="0" fontId="64" fillId="8" borderId="0" xfId="0" applyFont="1" applyFill="1" applyAlignment="1">
      <alignment horizontal="left" vertical="center" wrapText="1"/>
    </xf>
    <xf numFmtId="0" fontId="54" fillId="8" borderId="0" xfId="0" applyFont="1" applyFill="1" applyAlignment="1">
      <alignment vertical="center"/>
    </xf>
    <xf numFmtId="2" fontId="57" fillId="8" borderId="0" xfId="0" applyNumberFormat="1" applyFont="1" applyFill="1" applyAlignment="1">
      <alignment vertical="center"/>
    </xf>
    <xf numFmtId="0" fontId="66" fillId="8" borderId="0" xfId="0" applyFont="1" applyFill="1" applyAlignment="1">
      <alignment vertical="top"/>
    </xf>
    <xf numFmtId="0" fontId="12" fillId="8" borderId="0" xfId="0" applyFont="1" applyFill="1" applyAlignment="1">
      <alignment vertical="top"/>
    </xf>
    <xf numFmtId="0" fontId="6" fillId="8" borderId="0" xfId="0" applyFont="1" applyFill="1" applyAlignment="1">
      <alignment vertical="top"/>
    </xf>
    <xf numFmtId="1" fontId="6" fillId="9" borderId="16" xfId="0" applyNumberFormat="1" applyFont="1" applyFill="1" applyBorder="1" applyAlignment="1">
      <alignment horizontal="center"/>
    </xf>
    <xf numFmtId="2" fontId="6" fillId="9" borderId="0" xfId="0" applyNumberFormat="1" applyFont="1" applyFill="1" applyAlignment="1">
      <alignment horizontal="center"/>
    </xf>
    <xf numFmtId="165" fontId="6" fillId="9" borderId="0" xfId="0" applyNumberFormat="1" applyFont="1" applyFill="1" applyAlignment="1">
      <alignment horizontal="center"/>
    </xf>
    <xf numFmtId="3" fontId="10" fillId="3" borderId="33" xfId="0" applyNumberFormat="1" applyFont="1" applyFill="1" applyBorder="1" applyAlignment="1">
      <alignment vertical="center"/>
    </xf>
    <xf numFmtId="3" fontId="6" fillId="3" borderId="0" xfId="0" applyNumberFormat="1" applyFont="1" applyFill="1" applyAlignment="1">
      <alignment horizontal="center"/>
    </xf>
    <xf numFmtId="3" fontId="6" fillId="4" borderId="0" xfId="0" applyNumberFormat="1" applyFont="1" applyFill="1"/>
    <xf numFmtId="0" fontId="10" fillId="4" borderId="34" xfId="0" applyFont="1" applyFill="1" applyBorder="1" applyAlignment="1">
      <alignment vertical="center"/>
    </xf>
    <xf numFmtId="2" fontId="6" fillId="8" borderId="0" xfId="0" applyNumberFormat="1" applyFont="1" applyFill="1" applyAlignment="1">
      <alignment horizontal="center" vertical="center"/>
    </xf>
    <xf numFmtId="2" fontId="65" fillId="8" borderId="0" xfId="0" applyNumberFormat="1" applyFont="1" applyFill="1" applyAlignment="1">
      <alignment vertical="center" wrapText="1"/>
    </xf>
    <xf numFmtId="0" fontId="58" fillId="8" borderId="0" xfId="0" applyFont="1" applyFill="1" applyAlignment="1">
      <alignment horizontal="center" wrapText="1"/>
    </xf>
    <xf numFmtId="2" fontId="44" fillId="8" borderId="0" xfId="0" applyNumberFormat="1" applyFont="1" applyFill="1" applyAlignment="1">
      <alignment vertical="center" wrapText="1"/>
    </xf>
    <xf numFmtId="0" fontId="6" fillId="8" borderId="0" xfId="7" applyFill="1" applyAlignment="1">
      <alignment vertical="center" wrapText="1"/>
    </xf>
    <xf numFmtId="0" fontId="11" fillId="7" borderId="39" xfId="2" applyFill="1" applyBorder="1" applyAlignment="1" applyProtection="1">
      <alignment vertical="center"/>
    </xf>
    <xf numFmtId="0" fontId="11" fillId="9" borderId="39" xfId="2" applyFill="1" applyBorder="1" applyAlignment="1" applyProtection="1">
      <alignment vertical="center"/>
    </xf>
    <xf numFmtId="0" fontId="6" fillId="7" borderId="29" xfId="0" applyFont="1" applyFill="1" applyBorder="1" applyAlignment="1">
      <alignment horizontal="center" vertical="center" wrapText="1"/>
    </xf>
    <xf numFmtId="0" fontId="6" fillId="9" borderId="29" xfId="0" applyFont="1" applyFill="1" applyBorder="1" applyAlignment="1">
      <alignment horizontal="center" vertical="center" wrapText="1"/>
    </xf>
    <xf numFmtId="0" fontId="6" fillId="9" borderId="19" xfId="0" applyFont="1" applyFill="1" applyBorder="1" applyAlignment="1">
      <alignment horizontal="center" vertical="center" wrapText="1"/>
    </xf>
    <xf numFmtId="0" fontId="6" fillId="4" borderId="45" xfId="0" applyFont="1" applyFill="1" applyBorder="1" applyAlignment="1">
      <alignment horizontal="left" vertical="center"/>
    </xf>
    <xf numFmtId="0" fontId="11" fillId="9" borderId="40" xfId="2" applyFill="1" applyBorder="1" applyAlignment="1" applyProtection="1">
      <alignment horizontal="left" vertical="center" wrapText="1"/>
    </xf>
    <xf numFmtId="0" fontId="11" fillId="0" borderId="40" xfId="2" applyFill="1" applyBorder="1" applyAlignment="1" applyProtection="1">
      <alignment horizontal="left" vertical="center" wrapText="1"/>
    </xf>
    <xf numFmtId="0" fontId="11" fillId="9" borderId="46" xfId="2" applyFill="1" applyBorder="1" applyAlignment="1" applyProtection="1">
      <alignment vertical="center"/>
    </xf>
    <xf numFmtId="0" fontId="11" fillId="9" borderId="47" xfId="2" applyFill="1" applyBorder="1" applyAlignment="1" applyProtection="1">
      <alignment horizontal="left" vertical="center" wrapText="1"/>
    </xf>
    <xf numFmtId="0" fontId="8" fillId="0" borderId="0" xfId="0" applyFont="1"/>
    <xf numFmtId="2" fontId="8" fillId="0" borderId="0" xfId="0" applyNumberFormat="1" applyFont="1"/>
    <xf numFmtId="9" fontId="20" fillId="2" borderId="3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 wrapText="1"/>
    </xf>
    <xf numFmtId="2" fontId="53" fillId="4" borderId="32" xfId="0" applyNumberFormat="1" applyFont="1" applyFill="1" applyBorder="1" applyAlignment="1">
      <alignment horizontal="center" vertical="center"/>
    </xf>
    <xf numFmtId="0" fontId="69" fillId="0" borderId="5" xfId="0" applyFont="1" applyBorder="1" applyAlignment="1">
      <alignment vertical="center" wrapText="1"/>
    </xf>
    <xf numFmtId="165" fontId="6" fillId="3" borderId="0" xfId="23" applyNumberFormat="1" applyFont="1" applyFill="1" applyBorder="1" applyAlignment="1">
      <alignment horizontal="center"/>
    </xf>
    <xf numFmtId="1" fontId="6" fillId="9" borderId="0" xfId="0" applyNumberFormat="1" applyFont="1" applyFill="1" applyAlignment="1">
      <alignment horizontal="center"/>
    </xf>
    <xf numFmtId="2" fontId="10" fillId="4" borderId="3" xfId="0" applyNumberFormat="1" applyFont="1" applyFill="1" applyBorder="1" applyAlignment="1">
      <alignment horizontal="center" vertical="center"/>
    </xf>
    <xf numFmtId="2" fontId="10" fillId="3" borderId="3" xfId="0" applyNumberFormat="1" applyFont="1" applyFill="1" applyBorder="1" applyAlignment="1">
      <alignment horizontal="center" vertical="center"/>
    </xf>
    <xf numFmtId="2" fontId="8" fillId="4" borderId="0" xfId="0" applyNumberFormat="1" applyFont="1" applyFill="1" applyAlignment="1">
      <alignment horizontal="center" vertical="center"/>
    </xf>
    <xf numFmtId="2" fontId="8" fillId="3" borderId="3" xfId="0" applyNumberFormat="1" applyFont="1" applyFill="1" applyBorder="1" applyAlignment="1">
      <alignment horizontal="center" vertical="center"/>
    </xf>
    <xf numFmtId="2" fontId="8" fillId="3" borderId="0" xfId="0" applyNumberFormat="1" applyFont="1" applyFill="1" applyAlignment="1">
      <alignment horizontal="center" vertical="center"/>
    </xf>
    <xf numFmtId="0" fontId="6" fillId="0" borderId="27" xfId="0" applyFont="1" applyBorder="1" applyAlignment="1">
      <alignment vertical="center" wrapText="1"/>
    </xf>
    <xf numFmtId="0" fontId="6" fillId="9" borderId="27" xfId="0" applyFont="1" applyFill="1" applyBorder="1" applyAlignment="1">
      <alignment horizontal="left" vertical="center"/>
    </xf>
    <xf numFmtId="0" fontId="6" fillId="0" borderId="27" xfId="0" applyFont="1" applyBorder="1" applyAlignment="1">
      <alignment horizontal="left" vertical="center"/>
    </xf>
    <xf numFmtId="0" fontId="6" fillId="0" borderId="27" xfId="0" applyFont="1" applyBorder="1" applyAlignment="1">
      <alignment vertical="center"/>
    </xf>
    <xf numFmtId="0" fontId="6" fillId="9" borderId="30" xfId="0" applyFont="1" applyFill="1" applyBorder="1" applyAlignment="1">
      <alignment vertical="center" wrapText="1"/>
    </xf>
    <xf numFmtId="0" fontId="6" fillId="9" borderId="28" xfId="0" applyFont="1" applyFill="1" applyBorder="1" applyAlignment="1">
      <alignment vertical="center"/>
    </xf>
    <xf numFmtId="2" fontId="10" fillId="4" borderId="31" xfId="0" applyNumberFormat="1" applyFont="1" applyFill="1" applyBorder="1" applyAlignment="1">
      <alignment horizontal="center" vertical="center"/>
    </xf>
    <xf numFmtId="0" fontId="54" fillId="8" borderId="0" xfId="0" applyFont="1" applyFill="1" applyAlignment="1">
      <alignment vertical="top"/>
    </xf>
    <xf numFmtId="0" fontId="44" fillId="8" borderId="0" xfId="0" applyFont="1" applyFill="1" applyAlignment="1">
      <alignment vertical="top"/>
    </xf>
    <xf numFmtId="0" fontId="0" fillId="8" borderId="0" xfId="0" applyFill="1" applyAlignment="1">
      <alignment vertical="top"/>
    </xf>
    <xf numFmtId="0" fontId="55" fillId="8" borderId="0" xfId="0" applyFont="1" applyFill="1" applyAlignment="1">
      <alignment vertical="top"/>
    </xf>
    <xf numFmtId="0" fontId="20" fillId="2" borderId="42" xfId="0" applyFont="1" applyFill="1" applyBorder="1" applyAlignment="1">
      <alignment horizontal="center" vertical="center"/>
    </xf>
    <xf numFmtId="2" fontId="6" fillId="4" borderId="0" xfId="0" applyNumberFormat="1" applyFont="1" applyFill="1" applyAlignment="1">
      <alignment horizontal="center" vertical="center"/>
    </xf>
    <xf numFmtId="2" fontId="10" fillId="9" borderId="0" xfId="0" applyNumberFormat="1" applyFont="1" applyFill="1" applyAlignment="1">
      <alignment horizontal="center" vertical="center"/>
    </xf>
    <xf numFmtId="2" fontId="10" fillId="4" borderId="21" xfId="0" applyNumberFormat="1" applyFont="1" applyFill="1" applyBorder="1" applyAlignment="1">
      <alignment horizontal="center" vertical="center"/>
    </xf>
    <xf numFmtId="2" fontId="10" fillId="4" borderId="22" xfId="0" applyNumberFormat="1" applyFont="1" applyFill="1" applyBorder="1" applyAlignment="1">
      <alignment horizontal="center" vertical="center"/>
    </xf>
    <xf numFmtId="2" fontId="10" fillId="4" borderId="23" xfId="0" applyNumberFormat="1" applyFont="1" applyFill="1" applyBorder="1" applyAlignment="1">
      <alignment horizontal="center" vertical="center"/>
    </xf>
    <xf numFmtId="2" fontId="10" fillId="3" borderId="23" xfId="0" applyNumberFormat="1" applyFont="1" applyFill="1" applyBorder="1" applyAlignment="1">
      <alignment horizontal="center" vertical="center"/>
    </xf>
    <xf numFmtId="1" fontId="6" fillId="4" borderId="9" xfId="0" applyNumberFormat="1" applyFont="1" applyFill="1" applyBorder="1" applyAlignment="1">
      <alignment horizontal="center"/>
    </xf>
    <xf numFmtId="1" fontId="6" fillId="3" borderId="9" xfId="0" applyNumberFormat="1" applyFont="1" applyFill="1" applyBorder="1" applyAlignment="1">
      <alignment horizontal="center"/>
    </xf>
    <xf numFmtId="0" fontId="11" fillId="7" borderId="46" xfId="2" applyFill="1" applyBorder="1" applyAlignment="1" applyProtection="1">
      <alignment horizontal="left" vertical="center" wrapText="1"/>
    </xf>
    <xf numFmtId="0" fontId="6" fillId="9" borderId="18" xfId="0" applyFont="1" applyFill="1" applyBorder="1" applyAlignment="1">
      <alignment horizontal="center" vertical="center" wrapText="1"/>
    </xf>
    <xf numFmtId="0" fontId="6" fillId="9" borderId="39" xfId="0" applyFont="1" applyFill="1" applyBorder="1" applyAlignment="1">
      <alignment vertical="center"/>
    </xf>
    <xf numFmtId="0" fontId="6" fillId="4" borderId="43" xfId="0" applyFont="1" applyFill="1" applyBorder="1" applyAlignment="1">
      <alignment horizontal="center" vertical="center" wrapText="1"/>
    </xf>
    <xf numFmtId="165" fontId="6" fillId="4" borderId="44" xfId="0" applyNumberFormat="1" applyFont="1" applyFill="1" applyBorder="1" applyAlignment="1">
      <alignment horizontal="center" vertical="center"/>
    </xf>
    <xf numFmtId="9" fontId="6" fillId="4" borderId="44" xfId="0" applyNumberFormat="1" applyFont="1" applyFill="1" applyBorder="1" applyAlignment="1">
      <alignment horizontal="center" vertical="center"/>
    </xf>
    <xf numFmtId="3" fontId="6" fillId="8" borderId="0" xfId="0" applyNumberFormat="1" applyFont="1" applyFill="1" applyAlignment="1">
      <alignment horizontal="right"/>
    </xf>
    <xf numFmtId="3" fontId="6" fillId="4" borderId="11" xfId="0" applyNumberFormat="1" applyFont="1" applyFill="1" applyBorder="1"/>
    <xf numFmtId="4" fontId="6" fillId="4" borderId="0" xfId="0" applyNumberFormat="1" applyFont="1" applyFill="1" applyAlignment="1">
      <alignment horizontal="center"/>
    </xf>
    <xf numFmtId="4" fontId="6" fillId="3" borderId="0" xfId="0" applyNumberFormat="1" applyFont="1" applyFill="1" applyAlignment="1">
      <alignment horizontal="center"/>
    </xf>
    <xf numFmtId="3" fontId="7" fillId="3" borderId="23" xfId="0" applyNumberFormat="1" applyFont="1" applyFill="1" applyBorder="1" applyAlignment="1">
      <alignment vertical="center"/>
    </xf>
    <xf numFmtId="2" fontId="7" fillId="4" borderId="23" xfId="0" applyNumberFormat="1" applyFont="1" applyFill="1" applyBorder="1" applyAlignment="1">
      <alignment vertical="center"/>
    </xf>
    <xf numFmtId="2" fontId="7" fillId="4" borderId="23" xfId="0" applyNumberFormat="1" applyFont="1" applyFill="1" applyBorder="1" applyAlignment="1">
      <alignment horizontal="right" vertical="center"/>
    </xf>
    <xf numFmtId="2" fontId="55" fillId="4" borderId="23" xfId="0" applyNumberFormat="1" applyFont="1" applyFill="1" applyBorder="1" applyAlignment="1">
      <alignment vertical="center"/>
    </xf>
    <xf numFmtId="3" fontId="7" fillId="4" borderId="23" xfId="0" applyNumberFormat="1" applyFont="1" applyFill="1" applyBorder="1" applyAlignment="1">
      <alignment vertical="top"/>
    </xf>
    <xf numFmtId="3" fontId="7" fillId="3" borderId="23" xfId="0" applyNumberFormat="1" applyFont="1" applyFill="1" applyBorder="1" applyAlignment="1">
      <alignment vertical="top"/>
    </xf>
    <xf numFmtId="2" fontId="7" fillId="4" borderId="23" xfId="0" applyNumberFormat="1" applyFont="1" applyFill="1" applyBorder="1" applyAlignment="1">
      <alignment horizontal="right" vertical="top"/>
    </xf>
    <xf numFmtId="2" fontId="7" fillId="4" borderId="23" xfId="0" applyNumberFormat="1" applyFont="1" applyFill="1" applyBorder="1" applyAlignment="1">
      <alignment vertical="top"/>
    </xf>
    <xf numFmtId="4" fontId="6" fillId="4" borderId="51" xfId="0" applyNumberFormat="1" applyFont="1" applyFill="1" applyBorder="1"/>
    <xf numFmtId="4" fontId="6" fillId="3" borderId="51" xfId="0" applyNumberFormat="1" applyFont="1" applyFill="1" applyBorder="1"/>
    <xf numFmtId="165" fontId="6" fillId="4" borderId="51" xfId="0" applyNumberFormat="1" applyFont="1" applyFill="1" applyBorder="1" applyAlignment="1">
      <alignment horizontal="center"/>
    </xf>
    <xf numFmtId="4" fontId="7" fillId="3" borderId="56" xfId="0" applyNumberFormat="1" applyFont="1" applyFill="1" applyBorder="1"/>
    <xf numFmtId="165" fontId="7" fillId="3" borderId="57" xfId="0" applyNumberFormat="1" applyFont="1" applyFill="1" applyBorder="1" applyAlignment="1">
      <alignment horizontal="center"/>
    </xf>
    <xf numFmtId="4" fontId="7" fillId="3" borderId="57" xfId="0" applyNumberFormat="1" applyFont="1" applyFill="1" applyBorder="1" applyAlignment="1">
      <alignment horizontal="center"/>
    </xf>
    <xf numFmtId="4" fontId="6" fillId="4" borderId="58" xfId="0" applyNumberFormat="1" applyFont="1" applyFill="1" applyBorder="1"/>
    <xf numFmtId="3" fontId="6" fillId="4" borderId="51" xfId="0" applyNumberFormat="1" applyFont="1" applyFill="1" applyBorder="1"/>
    <xf numFmtId="3" fontId="10" fillId="6" borderId="50" xfId="0" applyNumberFormat="1" applyFont="1" applyFill="1" applyBorder="1" applyAlignment="1">
      <alignment horizontal="left" vertical="center"/>
    </xf>
    <xf numFmtId="3" fontId="10" fillId="4" borderId="50" xfId="0" applyNumberFormat="1" applyFont="1" applyFill="1" applyBorder="1" applyAlignment="1">
      <alignment vertical="center"/>
    </xf>
    <xf numFmtId="3" fontId="10" fillId="3" borderId="50" xfId="0" applyNumberFormat="1" applyFont="1" applyFill="1" applyBorder="1" applyAlignment="1">
      <alignment vertical="center"/>
    </xf>
    <xf numFmtId="2" fontId="10" fillId="4" borderId="50" xfId="0" applyNumberFormat="1" applyFont="1" applyFill="1" applyBorder="1" applyAlignment="1">
      <alignment vertical="center"/>
    </xf>
    <xf numFmtId="4" fontId="6" fillId="9" borderId="51" xfId="0" applyNumberFormat="1" applyFont="1" applyFill="1" applyBorder="1"/>
    <xf numFmtId="4" fontId="7" fillId="3" borderId="57" xfId="0" applyNumberFormat="1" applyFont="1" applyFill="1" applyBorder="1" applyAlignment="1">
      <alignment horizontal="center" vertical="center"/>
    </xf>
    <xf numFmtId="2" fontId="6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/>
    </xf>
    <xf numFmtId="2" fontId="44" fillId="3" borderId="0" xfId="0" applyNumberFormat="1" applyFont="1" applyFill="1" applyAlignment="1">
      <alignment vertical="center"/>
    </xf>
    <xf numFmtId="2" fontId="44" fillId="3" borderId="23" xfId="0" applyNumberFormat="1" applyFont="1" applyFill="1" applyBorder="1" applyAlignment="1">
      <alignment vertical="center"/>
    </xf>
    <xf numFmtId="3" fontId="6" fillId="4" borderId="33" xfId="0" applyNumberFormat="1" applyFont="1" applyFill="1" applyBorder="1"/>
    <xf numFmtId="3" fontId="6" fillId="3" borderId="33" xfId="0" applyNumberFormat="1" applyFont="1" applyFill="1" applyBorder="1"/>
    <xf numFmtId="3" fontId="7" fillId="3" borderId="63" xfId="0" applyNumberFormat="1" applyFont="1" applyFill="1" applyBorder="1"/>
    <xf numFmtId="4" fontId="6" fillId="4" borderId="64" xfId="3" applyNumberFormat="1" applyFont="1" applyFill="1" applyBorder="1" applyAlignment="1">
      <alignment horizontal="center"/>
    </xf>
    <xf numFmtId="4" fontId="6" fillId="9" borderId="0" xfId="0" applyNumberFormat="1" applyFont="1" applyFill="1" applyAlignment="1">
      <alignment horizontal="center"/>
    </xf>
    <xf numFmtId="4" fontId="6" fillId="4" borderId="9" xfId="3" applyNumberFormat="1" applyFont="1" applyFill="1" applyBorder="1" applyAlignment="1">
      <alignment horizontal="center"/>
    </xf>
    <xf numFmtId="4" fontId="6" fillId="4" borderId="0" xfId="3" applyNumberFormat="1" applyFont="1" applyFill="1" applyBorder="1" applyAlignment="1">
      <alignment horizontal="center"/>
    </xf>
    <xf numFmtId="4" fontId="6" fillId="3" borderId="0" xfId="3" applyNumberFormat="1" applyFont="1" applyFill="1" applyBorder="1" applyAlignment="1">
      <alignment horizontal="center"/>
    </xf>
    <xf numFmtId="165" fontId="6" fillId="4" borderId="51" xfId="0" applyNumberFormat="1" applyFont="1" applyFill="1" applyBorder="1"/>
    <xf numFmtId="165" fontId="21" fillId="4" borderId="51" xfId="0" applyNumberFormat="1" applyFont="1" applyFill="1" applyBorder="1"/>
    <xf numFmtId="165" fontId="21" fillId="3" borderId="51" xfId="0" applyNumberFormat="1" applyFont="1" applyFill="1" applyBorder="1"/>
    <xf numFmtId="165" fontId="6" fillId="3" borderId="51" xfId="0" applyNumberFormat="1" applyFont="1" applyFill="1" applyBorder="1"/>
    <xf numFmtId="165" fontId="7" fillId="3" borderId="56" xfId="0" applyNumberFormat="1" applyFont="1" applyFill="1" applyBorder="1"/>
    <xf numFmtId="165" fontId="6" fillId="4" borderId="33" xfId="0" applyNumberFormat="1" applyFont="1" applyFill="1" applyBorder="1"/>
    <xf numFmtId="165" fontId="6" fillId="3" borderId="33" xfId="0" applyNumberFormat="1" applyFont="1" applyFill="1" applyBorder="1"/>
    <xf numFmtId="165" fontId="6" fillId="4" borderId="48" xfId="0" applyNumberFormat="1" applyFont="1" applyFill="1" applyBorder="1"/>
    <xf numFmtId="1" fontId="6" fillId="4" borderId="64" xfId="0" applyNumberFormat="1" applyFont="1" applyFill="1" applyBorder="1" applyAlignment="1">
      <alignment horizontal="center"/>
    </xf>
    <xf numFmtId="165" fontId="7" fillId="3" borderId="63" xfId="0" applyNumberFormat="1" applyFont="1" applyFill="1" applyBorder="1"/>
    <xf numFmtId="4" fontId="6" fillId="3" borderId="9" xfId="0" applyNumberFormat="1" applyFont="1" applyFill="1" applyBorder="1" applyAlignment="1">
      <alignment horizontal="center"/>
    </xf>
    <xf numFmtId="9" fontId="20" fillId="2" borderId="54" xfId="0" applyNumberFormat="1" applyFont="1" applyFill="1" applyBorder="1" applyAlignment="1">
      <alignment horizontal="center" vertical="center"/>
    </xf>
    <xf numFmtId="165" fontId="6" fillId="8" borderId="62" xfId="7" applyNumberFormat="1" applyFill="1" applyBorder="1" applyAlignment="1">
      <alignment horizontal="center" vertical="center" wrapText="1"/>
    </xf>
    <xf numFmtId="0" fontId="6" fillId="4" borderId="65" xfId="7" applyFill="1" applyBorder="1" applyAlignment="1">
      <alignment horizontal="center" vertical="center" wrapText="1"/>
    </xf>
    <xf numFmtId="0" fontId="6" fillId="8" borderId="66" xfId="7" applyFill="1" applyBorder="1" applyAlignment="1">
      <alignment horizontal="center" vertical="center" wrapText="1"/>
    </xf>
    <xf numFmtId="0" fontId="6" fillId="9" borderId="66" xfId="7" applyFill="1" applyBorder="1" applyAlignment="1">
      <alignment horizontal="center" vertical="center" wrapText="1"/>
    </xf>
    <xf numFmtId="165" fontId="6" fillId="4" borderId="67" xfId="7" applyNumberFormat="1" applyFill="1" applyBorder="1" applyAlignment="1">
      <alignment horizontal="center" vertical="center" wrapText="1"/>
    </xf>
    <xf numFmtId="165" fontId="6" fillId="9" borderId="62" xfId="7" applyNumberFormat="1" applyFill="1" applyBorder="1" applyAlignment="1">
      <alignment horizontal="center" vertical="center" wrapText="1"/>
    </xf>
    <xf numFmtId="0" fontId="6" fillId="8" borderId="62" xfId="7" applyFill="1" applyBorder="1" applyAlignment="1">
      <alignment horizontal="center" vertical="center" wrapText="1"/>
    </xf>
    <xf numFmtId="1" fontId="6" fillId="8" borderId="62" xfId="7" applyNumberFormat="1" applyFill="1" applyBorder="1" applyAlignment="1">
      <alignment horizontal="center" vertical="center"/>
    </xf>
    <xf numFmtId="166" fontId="6" fillId="8" borderId="62" xfId="7" applyNumberFormat="1" applyFill="1" applyBorder="1" applyAlignment="1">
      <alignment horizontal="center" vertical="center"/>
    </xf>
    <xf numFmtId="166" fontId="6" fillId="9" borderId="62" xfId="7" applyNumberFormat="1" applyFill="1" applyBorder="1" applyAlignment="1">
      <alignment horizontal="center" vertical="center"/>
    </xf>
    <xf numFmtId="165" fontId="6" fillId="8" borderId="62" xfId="7" applyNumberFormat="1" applyFill="1" applyBorder="1" applyAlignment="1">
      <alignment horizontal="center" vertical="center"/>
    </xf>
    <xf numFmtId="9" fontId="20" fillId="2" borderId="70" xfId="0" applyNumberFormat="1" applyFont="1" applyFill="1" applyBorder="1" applyAlignment="1">
      <alignment horizontal="center" vertical="center"/>
    </xf>
    <xf numFmtId="0" fontId="7" fillId="8" borderId="0" xfId="0" applyFont="1" applyFill="1" applyAlignment="1">
      <alignment horizontal="left" vertical="center"/>
    </xf>
    <xf numFmtId="0" fontId="11" fillId="0" borderId="72" xfId="2" applyBorder="1" applyAlignment="1" applyProtection="1">
      <alignment vertical="center"/>
    </xf>
    <xf numFmtId="0" fontId="26" fillId="2" borderId="73" xfId="0" applyFont="1" applyFill="1" applyBorder="1" applyAlignment="1">
      <alignment vertical="center"/>
    </xf>
    <xf numFmtId="0" fontId="6" fillId="9" borderId="76" xfId="0" applyFont="1" applyFill="1" applyBorder="1" applyAlignment="1">
      <alignment horizontal="center" vertical="center" wrapText="1"/>
    </xf>
    <xf numFmtId="165" fontId="6" fillId="9" borderId="76" xfId="0" applyNumberFormat="1" applyFont="1" applyFill="1" applyBorder="1" applyAlignment="1">
      <alignment horizontal="left" vertical="center"/>
    </xf>
    <xf numFmtId="165" fontId="6" fillId="4" borderId="76" xfId="0" applyNumberFormat="1" applyFont="1" applyFill="1" applyBorder="1" applyAlignment="1">
      <alignment horizontal="left" vertical="center"/>
    </xf>
    <xf numFmtId="0" fontId="6" fillId="4" borderId="77" xfId="0" applyFont="1" applyFill="1" applyBorder="1" applyAlignment="1">
      <alignment horizontal="left" vertical="center"/>
    </xf>
    <xf numFmtId="0" fontId="6" fillId="7" borderId="76" xfId="0" applyFont="1" applyFill="1" applyBorder="1" applyAlignment="1">
      <alignment horizontal="center" vertical="center" wrapText="1"/>
    </xf>
    <xf numFmtId="165" fontId="6" fillId="7" borderId="76" xfId="0" applyNumberFormat="1" applyFont="1" applyFill="1" applyBorder="1" applyAlignment="1">
      <alignment horizontal="left" vertical="center"/>
    </xf>
    <xf numFmtId="0" fontId="6" fillId="7" borderId="77" xfId="0" applyFont="1" applyFill="1" applyBorder="1" applyAlignment="1">
      <alignment horizontal="left" vertical="center"/>
    </xf>
    <xf numFmtId="0" fontId="6" fillId="4" borderId="76" xfId="0" applyFont="1" applyFill="1" applyBorder="1" applyAlignment="1">
      <alignment horizontal="center" vertical="center" wrapText="1"/>
    </xf>
    <xf numFmtId="0" fontId="6" fillId="0" borderId="76" xfId="0" applyFont="1" applyBorder="1" applyAlignment="1">
      <alignment horizontal="center" vertical="center" wrapText="1"/>
    </xf>
    <xf numFmtId="165" fontId="6" fillId="0" borderId="76" xfId="0" applyNumberFormat="1" applyFont="1" applyBorder="1" applyAlignment="1">
      <alignment horizontal="left" vertical="center"/>
    </xf>
    <xf numFmtId="0" fontId="6" fillId="0" borderId="77" xfId="0" applyFont="1" applyBorder="1" applyAlignment="1">
      <alignment horizontal="left" vertical="center"/>
    </xf>
    <xf numFmtId="165" fontId="0" fillId="4" borderId="76" xfId="0" applyNumberFormat="1" applyFill="1" applyBorder="1" applyAlignment="1">
      <alignment horizontal="center" vertical="center"/>
    </xf>
    <xf numFmtId="165" fontId="6" fillId="7" borderId="76" xfId="0" applyNumberFormat="1" applyFont="1" applyFill="1" applyBorder="1" applyAlignment="1">
      <alignment horizontal="center" vertical="center" wrapText="1"/>
    </xf>
    <xf numFmtId="165" fontId="6" fillId="8" borderId="76" xfId="0" applyNumberFormat="1" applyFont="1" applyFill="1" applyBorder="1" applyAlignment="1">
      <alignment horizontal="left" vertical="center"/>
    </xf>
    <xf numFmtId="0" fontId="6" fillId="4" borderId="78" xfId="0" applyFont="1" applyFill="1" applyBorder="1" applyAlignment="1">
      <alignment horizontal="center" vertical="center" wrapText="1"/>
    </xf>
    <xf numFmtId="165" fontId="6" fillId="4" borderId="78" xfId="0" applyNumberFormat="1" applyFont="1" applyFill="1" applyBorder="1" applyAlignment="1">
      <alignment horizontal="left" vertical="center"/>
    </xf>
    <xf numFmtId="0" fontId="6" fillId="4" borderId="79" xfId="0" applyFont="1" applyFill="1" applyBorder="1" applyAlignment="1">
      <alignment horizontal="left" vertical="center"/>
    </xf>
    <xf numFmtId="0" fontId="6" fillId="7" borderId="78" xfId="0" applyFont="1" applyFill="1" applyBorder="1" applyAlignment="1">
      <alignment horizontal="center" vertical="center" wrapText="1"/>
    </xf>
    <xf numFmtId="165" fontId="6" fillId="8" borderId="78" xfId="0" applyNumberFormat="1" applyFont="1" applyFill="1" applyBorder="1" applyAlignment="1">
      <alignment horizontal="left" vertical="center"/>
    </xf>
    <xf numFmtId="0" fontId="6" fillId="7" borderId="79" xfId="0" applyFont="1" applyFill="1" applyBorder="1" applyAlignment="1">
      <alignment horizontal="left" vertical="center"/>
    </xf>
    <xf numFmtId="4" fontId="6" fillId="4" borderId="83" xfId="3" applyNumberFormat="1" applyFont="1" applyFill="1" applyBorder="1" applyAlignment="1">
      <alignment horizontal="center"/>
    </xf>
    <xf numFmtId="165" fontId="6" fillId="4" borderId="64" xfId="0" applyNumberFormat="1" applyFont="1" applyFill="1" applyBorder="1" applyAlignment="1">
      <alignment horizontal="center"/>
    </xf>
    <xf numFmtId="165" fontId="7" fillId="3" borderId="84" xfId="0" applyNumberFormat="1" applyFont="1" applyFill="1" applyBorder="1"/>
    <xf numFmtId="3" fontId="7" fillId="3" borderId="84" xfId="0" applyNumberFormat="1" applyFont="1" applyFill="1" applyBorder="1"/>
    <xf numFmtId="3" fontId="7" fillId="3" borderId="84" xfId="0" applyNumberFormat="1" applyFont="1" applyFill="1" applyBorder="1" applyAlignment="1">
      <alignment horizontal="left"/>
    </xf>
    <xf numFmtId="0" fontId="6" fillId="8" borderId="50" xfId="0" applyFont="1" applyFill="1" applyBorder="1"/>
    <xf numFmtId="0" fontId="6" fillId="8" borderId="0" xfId="0" applyFont="1" applyFill="1" applyAlignment="1">
      <alignment horizontal="center" vertical="center"/>
    </xf>
    <xf numFmtId="2" fontId="6" fillId="3" borderId="0" xfId="0" applyNumberFormat="1" applyFont="1" applyFill="1" applyAlignment="1">
      <alignment vertical="center"/>
    </xf>
    <xf numFmtId="2" fontId="6" fillId="3" borderId="3" xfId="0" applyNumberFormat="1" applyFont="1" applyFill="1" applyBorder="1" applyAlignment="1">
      <alignment horizontal="left" vertical="center"/>
    </xf>
    <xf numFmtId="0" fontId="6" fillId="8" borderId="50" xfId="0" applyFont="1" applyFill="1" applyBorder="1" applyAlignment="1">
      <alignment horizontal="left" vertical="center"/>
    </xf>
    <xf numFmtId="2" fontId="6" fillId="4" borderId="50" xfId="0" applyNumberFormat="1" applyFont="1" applyFill="1" applyBorder="1" applyAlignment="1">
      <alignment horizontal="left" vertical="center"/>
    </xf>
    <xf numFmtId="2" fontId="44" fillId="3" borderId="50" xfId="0" applyNumberFormat="1" applyFont="1" applyFill="1" applyBorder="1" applyAlignment="1">
      <alignment horizontal="left" vertical="center"/>
    </xf>
    <xf numFmtId="2" fontId="6" fillId="4" borderId="50" xfId="0" applyNumberFormat="1" applyFont="1" applyFill="1" applyBorder="1" applyAlignment="1">
      <alignment horizontal="left" vertical="center" wrapText="1"/>
    </xf>
    <xf numFmtId="3" fontId="7" fillId="3" borderId="50" xfId="0" applyNumberFormat="1" applyFont="1" applyFill="1" applyBorder="1" applyAlignment="1">
      <alignment vertical="center"/>
    </xf>
    <xf numFmtId="2" fontId="55" fillId="4" borderId="50" xfId="0" applyNumberFormat="1" applyFont="1" applyFill="1" applyBorder="1" applyAlignment="1">
      <alignment vertical="center"/>
    </xf>
    <xf numFmtId="3" fontId="7" fillId="3" borderId="51" xfId="0" applyNumberFormat="1" applyFont="1" applyFill="1" applyBorder="1" applyAlignment="1">
      <alignment horizontal="left"/>
    </xf>
    <xf numFmtId="2" fontId="6" fillId="4" borderId="51" xfId="0" applyNumberFormat="1" applyFont="1" applyFill="1" applyBorder="1" applyAlignment="1">
      <alignment horizontal="left" wrapText="1"/>
    </xf>
    <xf numFmtId="2" fontId="44" fillId="10" borderId="50" xfId="0" applyNumberFormat="1" applyFont="1" applyFill="1" applyBorder="1" applyAlignment="1">
      <alignment horizontal="left"/>
    </xf>
    <xf numFmtId="0" fontId="6" fillId="8" borderId="50" xfId="0" applyFont="1" applyFill="1" applyBorder="1" applyAlignment="1">
      <alignment vertical="center"/>
    </xf>
    <xf numFmtId="0" fontId="7" fillId="8" borderId="0" xfId="0" applyFont="1" applyFill="1" applyAlignment="1">
      <alignment horizontal="right" vertical="top"/>
    </xf>
    <xf numFmtId="2" fontId="6" fillId="10" borderId="50" xfId="0" applyNumberFormat="1" applyFont="1" applyFill="1" applyBorder="1" applyAlignment="1">
      <alignment horizontal="left" vertical="center"/>
    </xf>
    <xf numFmtId="3" fontId="6" fillId="4" borderId="50" xfId="0" applyNumberFormat="1" applyFont="1" applyFill="1" applyBorder="1" applyAlignment="1">
      <alignment horizontal="left" vertical="center"/>
    </xf>
    <xf numFmtId="2" fontId="6" fillId="10" borderId="50" xfId="0" applyNumberFormat="1" applyFont="1" applyFill="1" applyBorder="1" applyAlignment="1">
      <alignment horizontal="left"/>
    </xf>
    <xf numFmtId="4" fontId="6" fillId="10" borderId="0" xfId="0" applyNumberFormat="1" applyFont="1" applyFill="1" applyAlignment="1">
      <alignment horizontal="center" vertical="center"/>
    </xf>
    <xf numFmtId="2" fontId="6" fillId="10" borderId="0" xfId="0" applyNumberFormat="1" applyFont="1" applyFill="1" applyAlignment="1">
      <alignment horizontal="center" vertical="center"/>
    </xf>
    <xf numFmtId="4" fontId="6" fillId="4" borderId="0" xfId="0" applyNumberFormat="1" applyFont="1" applyFill="1" applyAlignment="1">
      <alignment horizontal="center" vertical="center"/>
    </xf>
    <xf numFmtId="3" fontId="6" fillId="4" borderId="0" xfId="0" applyNumberFormat="1" applyFont="1" applyFill="1" applyAlignment="1">
      <alignment horizontal="center" vertical="center"/>
    </xf>
    <xf numFmtId="0" fontId="6" fillId="8" borderId="23" xfId="0" applyFont="1" applyFill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66" fillId="8" borderId="0" xfId="0" applyFont="1" applyFill="1" applyAlignment="1">
      <alignment horizontal="left" vertical="center"/>
    </xf>
    <xf numFmtId="0" fontId="66" fillId="8" borderId="0" xfId="0" applyFont="1" applyFill="1" applyAlignment="1">
      <alignment horizontal="left" vertical="top"/>
    </xf>
    <xf numFmtId="0" fontId="8" fillId="8" borderId="0" xfId="0" applyFont="1" applyFill="1" applyAlignment="1">
      <alignment horizontal="left" vertical="center"/>
    </xf>
    <xf numFmtId="0" fontId="8" fillId="0" borderId="0" xfId="0" applyFont="1" applyAlignment="1">
      <alignment vertical="center"/>
    </xf>
    <xf numFmtId="0" fontId="25" fillId="2" borderId="86" xfId="0" applyFont="1" applyFill="1" applyBorder="1" applyAlignment="1">
      <alignment vertical="center"/>
    </xf>
    <xf numFmtId="0" fontId="26" fillId="2" borderId="86" xfId="0" applyFont="1" applyFill="1" applyBorder="1" applyAlignment="1">
      <alignment vertical="center"/>
    </xf>
    <xf numFmtId="0" fontId="6" fillId="7" borderId="87" xfId="0" applyFont="1" applyFill="1" applyBorder="1" applyAlignment="1">
      <alignment horizontal="center" vertical="center" wrapText="1"/>
    </xf>
    <xf numFmtId="165" fontId="6" fillId="7" borderId="87" xfId="0" applyNumberFormat="1" applyFont="1" applyFill="1" applyBorder="1" applyAlignment="1">
      <alignment horizontal="left" vertical="center"/>
    </xf>
    <xf numFmtId="0" fontId="6" fillId="7" borderId="88" xfId="0" applyFont="1" applyFill="1" applyBorder="1" applyAlignment="1">
      <alignment horizontal="left" vertical="center"/>
    </xf>
    <xf numFmtId="0" fontId="71" fillId="4" borderId="10" xfId="0" applyFont="1" applyFill="1" applyBorder="1" applyAlignment="1">
      <alignment vertical="center"/>
    </xf>
    <xf numFmtId="3" fontId="71" fillId="3" borderId="10" xfId="0" applyNumberFormat="1" applyFont="1" applyFill="1" applyBorder="1" applyAlignment="1">
      <alignment vertical="center"/>
    </xf>
    <xf numFmtId="0" fontId="6" fillId="8" borderId="50" xfId="0" applyFont="1" applyFill="1" applyBorder="1" applyAlignment="1">
      <alignment horizontal="left" vertical="center" wrapText="1"/>
    </xf>
    <xf numFmtId="2" fontId="8" fillId="3" borderId="23" xfId="0" applyNumberFormat="1" applyFont="1" applyFill="1" applyBorder="1" applyAlignment="1">
      <alignment horizontal="center" vertical="center"/>
    </xf>
    <xf numFmtId="0" fontId="73" fillId="0" borderId="5" xfId="0" applyFont="1" applyBorder="1" applyAlignment="1">
      <alignment vertical="center" wrapText="1"/>
    </xf>
    <xf numFmtId="0" fontId="74" fillId="0" borderId="72" xfId="0" applyFont="1" applyBorder="1" applyAlignment="1">
      <alignment horizontal="left" vertical="center" wrapText="1"/>
    </xf>
    <xf numFmtId="0" fontId="73" fillId="0" borderId="6" xfId="0" applyFont="1" applyBorder="1" applyAlignment="1">
      <alignment vertical="center" wrapText="1"/>
    </xf>
    <xf numFmtId="0" fontId="74" fillId="0" borderId="72" xfId="0" applyFont="1" applyBorder="1" applyAlignment="1">
      <alignment vertical="center" wrapText="1"/>
    </xf>
    <xf numFmtId="2" fontId="71" fillId="4" borderId="0" xfId="0" applyNumberFormat="1" applyFont="1" applyFill="1" applyAlignment="1">
      <alignment horizontal="center" vertical="center"/>
    </xf>
    <xf numFmtId="2" fontId="71" fillId="9" borderId="0" xfId="0" applyNumberFormat="1" applyFont="1" applyFill="1" applyAlignment="1">
      <alignment horizontal="center" vertical="center"/>
    </xf>
    <xf numFmtId="2" fontId="71" fillId="3" borderId="0" xfId="0" applyNumberFormat="1" applyFont="1" applyFill="1" applyAlignment="1">
      <alignment horizontal="center" vertical="center"/>
    </xf>
    <xf numFmtId="0" fontId="6" fillId="8" borderId="89" xfId="0" applyFont="1" applyFill="1" applyBorder="1" applyAlignment="1">
      <alignment horizontal="center" vertical="center" wrapText="1"/>
    </xf>
    <xf numFmtId="0" fontId="11" fillId="7" borderId="38" xfId="2" applyFill="1" applyBorder="1" applyAlignment="1" applyProtection="1">
      <alignment horizontal="left" vertical="center"/>
    </xf>
    <xf numFmtId="0" fontId="11" fillId="9" borderId="40" xfId="2" applyFill="1" applyBorder="1" applyAlignment="1" applyProtection="1">
      <alignment horizontal="left" vertical="center"/>
    </xf>
    <xf numFmtId="0" fontId="6" fillId="4" borderId="68" xfId="7" applyFill="1" applyBorder="1" applyAlignment="1">
      <alignment horizontal="left" vertical="center"/>
    </xf>
    <xf numFmtId="0" fontId="6" fillId="8" borderId="69" xfId="7" applyFill="1" applyBorder="1" applyAlignment="1">
      <alignment horizontal="left" vertical="center"/>
    </xf>
    <xf numFmtId="0" fontId="6" fillId="9" borderId="69" xfId="7" applyFill="1" applyBorder="1" applyAlignment="1">
      <alignment horizontal="left" vertical="center"/>
    </xf>
    <xf numFmtId="2" fontId="6" fillId="4" borderId="64" xfId="0" applyNumberFormat="1" applyFont="1" applyFill="1" applyBorder="1" applyAlignment="1">
      <alignment horizontal="center"/>
    </xf>
    <xf numFmtId="165" fontId="6" fillId="3" borderId="9" xfId="0" applyNumberFormat="1" applyFont="1" applyFill="1" applyBorder="1" applyAlignment="1">
      <alignment horizontal="center"/>
    </xf>
    <xf numFmtId="1" fontId="6" fillId="4" borderId="12" xfId="0" applyNumberFormat="1" applyFont="1" applyFill="1" applyBorder="1" applyAlignment="1">
      <alignment horizontal="center"/>
    </xf>
    <xf numFmtId="0" fontId="0" fillId="8" borderId="10" xfId="0" applyFill="1" applyBorder="1"/>
    <xf numFmtId="0" fontId="17" fillId="3" borderId="96" xfId="0" applyFont="1" applyFill="1" applyBorder="1" applyAlignment="1">
      <alignment horizontal="left" vertical="center" wrapText="1"/>
    </xf>
    <xf numFmtId="0" fontId="40" fillId="3" borderId="85" xfId="0" applyFont="1" applyFill="1" applyBorder="1" applyAlignment="1">
      <alignment horizontal="center" vertical="center"/>
    </xf>
    <xf numFmtId="0" fontId="10" fillId="8" borderId="100" xfId="0" applyFont="1" applyFill="1" applyBorder="1"/>
    <xf numFmtId="0" fontId="19" fillId="5" borderId="0" xfId="0" applyFont="1" applyFill="1" applyAlignment="1">
      <alignment horizontal="center" vertical="center"/>
    </xf>
    <xf numFmtId="0" fontId="19" fillId="5" borderId="37" xfId="0" applyFont="1" applyFill="1" applyBorder="1" applyAlignment="1">
      <alignment horizontal="center" vertical="center"/>
    </xf>
    <xf numFmtId="0" fontId="19" fillId="5" borderId="16" xfId="0" applyFont="1" applyFill="1" applyBorder="1" applyAlignment="1">
      <alignment horizontal="center" vertical="center"/>
    </xf>
    <xf numFmtId="2" fontId="53" fillId="3" borderId="102" xfId="0" applyNumberFormat="1" applyFont="1" applyFill="1" applyBorder="1" applyAlignment="1">
      <alignment horizontal="center" vertical="center"/>
    </xf>
    <xf numFmtId="2" fontId="53" fillId="4" borderId="102" xfId="0" applyNumberFormat="1" applyFont="1" applyFill="1" applyBorder="1" applyAlignment="1">
      <alignment horizontal="center" vertical="center"/>
    </xf>
    <xf numFmtId="0" fontId="58" fillId="8" borderId="101" xfId="0" applyFont="1" applyFill="1" applyBorder="1" applyAlignment="1">
      <alignment horizontal="center" wrapText="1"/>
    </xf>
    <xf numFmtId="0" fontId="11" fillId="8" borderId="95" xfId="2" applyFill="1" applyBorder="1" applyAlignment="1" applyProtection="1">
      <alignment vertical="center"/>
    </xf>
    <xf numFmtId="2" fontId="6" fillId="4" borderId="0" xfId="0" applyNumberFormat="1" applyFont="1" applyFill="1" applyAlignment="1">
      <alignment horizontal="center" vertical="center" wrapText="1"/>
    </xf>
    <xf numFmtId="0" fontId="6" fillId="8" borderId="95" xfId="0" applyFont="1" applyFill="1" applyBorder="1"/>
    <xf numFmtId="2" fontId="6" fillId="4" borderId="42" xfId="0" applyNumberFormat="1" applyFont="1" applyFill="1" applyBorder="1" applyAlignment="1">
      <alignment horizontal="center" vertical="center"/>
    </xf>
    <xf numFmtId="0" fontId="0" fillId="8" borderId="95" xfId="0" applyFill="1" applyBorder="1"/>
    <xf numFmtId="0" fontId="6" fillId="8" borderId="42" xfId="0" applyFont="1" applyFill="1" applyBorder="1" applyAlignment="1">
      <alignment horizontal="center" vertical="center"/>
    </xf>
    <xf numFmtId="2" fontId="6" fillId="4" borderId="42" xfId="0" applyNumberFormat="1" applyFont="1" applyFill="1" applyBorder="1" applyAlignment="1">
      <alignment horizontal="center" vertical="center" wrapText="1"/>
    </xf>
    <xf numFmtId="2" fontId="6" fillId="0" borderId="42" xfId="0" applyNumberFormat="1" applyFont="1" applyBorder="1" applyAlignment="1">
      <alignment horizontal="center" vertical="center"/>
    </xf>
    <xf numFmtId="0" fontId="6" fillId="8" borderId="95" xfId="0" applyFont="1" applyFill="1" applyBorder="1" applyAlignment="1">
      <alignment vertical="top"/>
    </xf>
    <xf numFmtId="0" fontId="0" fillId="8" borderId="95" xfId="0" applyFill="1" applyBorder="1" applyAlignment="1">
      <alignment vertical="top"/>
    </xf>
    <xf numFmtId="3" fontId="6" fillId="4" borderId="42" xfId="0" applyNumberFormat="1" applyFont="1" applyFill="1" applyBorder="1" applyAlignment="1">
      <alignment horizontal="center" vertical="center"/>
    </xf>
    <xf numFmtId="4" fontId="6" fillId="4" borderId="42" xfId="0" applyNumberFormat="1" applyFont="1" applyFill="1" applyBorder="1" applyAlignment="1">
      <alignment horizontal="center" vertical="center"/>
    </xf>
    <xf numFmtId="4" fontId="6" fillId="10" borderId="42" xfId="0" applyNumberFormat="1" applyFont="1" applyFill="1" applyBorder="1" applyAlignment="1">
      <alignment horizontal="center" vertical="center"/>
    </xf>
    <xf numFmtId="2" fontId="6" fillId="10" borderId="42" xfId="0" applyNumberFormat="1" applyFont="1" applyFill="1" applyBorder="1" applyAlignment="1">
      <alignment horizontal="center" vertical="center"/>
    </xf>
    <xf numFmtId="2" fontId="6" fillId="8" borderId="42" xfId="0" applyNumberFormat="1" applyFont="1" applyFill="1" applyBorder="1" applyAlignment="1">
      <alignment horizontal="center" vertical="center"/>
    </xf>
    <xf numFmtId="2" fontId="6" fillId="4" borderId="32" xfId="0" applyNumberFormat="1" applyFont="1" applyFill="1" applyBorder="1" applyAlignment="1">
      <alignment horizontal="center" vertical="center"/>
    </xf>
    <xf numFmtId="2" fontId="6" fillId="0" borderId="23" xfId="0" applyNumberFormat="1" applyFont="1" applyBorder="1" applyAlignment="1">
      <alignment horizontal="center" vertical="center"/>
    </xf>
    <xf numFmtId="2" fontId="6" fillId="4" borderId="50" xfId="0" applyNumberFormat="1" applyFont="1" applyFill="1" applyBorder="1" applyAlignment="1">
      <alignment horizontal="left" wrapText="1"/>
    </xf>
    <xf numFmtId="0" fontId="6" fillId="8" borderId="23" xfId="0" applyFont="1" applyFill="1" applyBorder="1"/>
    <xf numFmtId="3" fontId="6" fillId="4" borderId="50" xfId="0" applyNumberFormat="1" applyFont="1" applyFill="1" applyBorder="1" applyAlignment="1">
      <alignment horizontal="left" vertical="center" wrapText="1"/>
    </xf>
    <xf numFmtId="0" fontId="20" fillId="5" borderId="111" xfId="0" applyFont="1" applyFill="1" applyBorder="1" applyAlignment="1">
      <alignment horizontal="center"/>
    </xf>
    <xf numFmtId="2" fontId="10" fillId="4" borderId="112" xfId="0" applyNumberFormat="1" applyFont="1" applyFill="1" applyBorder="1" applyAlignment="1">
      <alignment horizontal="center" vertical="center"/>
    </xf>
    <xf numFmtId="2" fontId="10" fillId="4" borderId="42" xfId="0" applyNumberFormat="1" applyFont="1" applyFill="1" applyBorder="1" applyAlignment="1">
      <alignment horizontal="center" vertical="center"/>
    </xf>
    <xf numFmtId="2" fontId="10" fillId="3" borderId="42" xfId="0" applyNumberFormat="1" applyFont="1" applyFill="1" applyBorder="1" applyAlignment="1">
      <alignment horizontal="center" vertical="center"/>
    </xf>
    <xf numFmtId="3" fontId="71" fillId="4" borderId="33" xfId="0" applyNumberFormat="1" applyFont="1" applyFill="1" applyBorder="1" applyAlignment="1">
      <alignment vertical="center" wrapText="1"/>
    </xf>
    <xf numFmtId="0" fontId="6" fillId="8" borderId="100" xfId="0" applyFont="1" applyFill="1" applyBorder="1"/>
    <xf numFmtId="2" fontId="10" fillId="4" borderId="114" xfId="0" applyNumberFormat="1" applyFont="1" applyFill="1" applyBorder="1" applyAlignment="1">
      <alignment horizontal="center" vertical="center"/>
    </xf>
    <xf numFmtId="2" fontId="10" fillId="4" borderId="32" xfId="0" applyNumberFormat="1" applyFont="1" applyFill="1" applyBorder="1" applyAlignment="1">
      <alignment horizontal="center" vertical="center"/>
    </xf>
    <xf numFmtId="2" fontId="10" fillId="4" borderId="110" xfId="0" applyNumberFormat="1" applyFont="1" applyFill="1" applyBorder="1" applyAlignment="1">
      <alignment horizontal="center" vertical="center"/>
    </xf>
    <xf numFmtId="10" fontId="10" fillId="4" borderId="34" xfId="0" applyNumberFormat="1" applyFont="1" applyFill="1" applyBorder="1" applyAlignment="1">
      <alignment horizontal="left" vertical="center" wrapText="1"/>
    </xf>
    <xf numFmtId="2" fontId="10" fillId="4" borderId="109" xfId="0" applyNumberFormat="1" applyFont="1" applyFill="1" applyBorder="1" applyAlignment="1">
      <alignment vertical="center"/>
    </xf>
    <xf numFmtId="2" fontId="71" fillId="9" borderId="32" xfId="0" applyNumberFormat="1" applyFont="1" applyFill="1" applyBorder="1" applyAlignment="1">
      <alignment horizontal="center" vertical="center"/>
    </xf>
    <xf numFmtId="2" fontId="71" fillId="4" borderId="42" xfId="0" applyNumberFormat="1" applyFont="1" applyFill="1" applyBorder="1" applyAlignment="1">
      <alignment horizontal="center" vertical="center"/>
    </xf>
    <xf numFmtId="2" fontId="71" fillId="9" borderId="42" xfId="0" applyNumberFormat="1" applyFont="1" applyFill="1" applyBorder="1" applyAlignment="1">
      <alignment horizontal="center" vertical="center"/>
    </xf>
    <xf numFmtId="2" fontId="71" fillId="3" borderId="42" xfId="0" applyNumberFormat="1" applyFont="1" applyFill="1" applyBorder="1" applyAlignment="1">
      <alignment horizontal="center" vertical="center"/>
    </xf>
    <xf numFmtId="2" fontId="71" fillId="9" borderId="110" xfId="0" applyNumberFormat="1" applyFont="1" applyFill="1" applyBorder="1" applyAlignment="1">
      <alignment horizontal="center" vertical="center"/>
    </xf>
    <xf numFmtId="4" fontId="7" fillId="3" borderId="93" xfId="0" applyNumberFormat="1" applyFont="1" applyFill="1" applyBorder="1" applyAlignment="1">
      <alignment horizontal="center"/>
    </xf>
    <xf numFmtId="1" fontId="6" fillId="4" borderId="83" xfId="0" applyNumberFormat="1" applyFont="1" applyFill="1" applyBorder="1" applyAlignment="1">
      <alignment horizontal="center"/>
    </xf>
    <xf numFmtId="165" fontId="6" fillId="4" borderId="83" xfId="0" applyNumberFormat="1" applyFont="1" applyFill="1" applyBorder="1" applyAlignment="1">
      <alignment horizontal="center"/>
    </xf>
    <xf numFmtId="165" fontId="6" fillId="4" borderId="9" xfId="0" applyNumberFormat="1" applyFont="1" applyFill="1" applyBorder="1" applyAlignment="1">
      <alignment horizontal="center"/>
    </xf>
    <xf numFmtId="165" fontId="7" fillId="3" borderId="93" xfId="0" applyNumberFormat="1" applyFont="1" applyFill="1" applyBorder="1" applyAlignment="1">
      <alignment horizontal="center"/>
    </xf>
    <xf numFmtId="9" fontId="7" fillId="3" borderId="57" xfId="23" applyFont="1" applyFill="1" applyBorder="1" applyAlignment="1">
      <alignment horizontal="center" vertical="center"/>
    </xf>
    <xf numFmtId="9" fontId="7" fillId="3" borderId="93" xfId="23" applyFont="1" applyFill="1" applyBorder="1" applyAlignment="1">
      <alignment horizontal="center" vertical="center"/>
    </xf>
    <xf numFmtId="165" fontId="14" fillId="2" borderId="119" xfId="0" applyNumberFormat="1" applyFont="1" applyFill="1" applyBorder="1" applyAlignment="1">
      <alignment horizontal="center" vertical="center"/>
    </xf>
    <xf numFmtId="165" fontId="14" fillId="2" borderId="117" xfId="0" applyNumberFormat="1" applyFont="1" applyFill="1" applyBorder="1" applyAlignment="1">
      <alignment horizontal="center" vertical="center"/>
    </xf>
    <xf numFmtId="0" fontId="6" fillId="8" borderId="50" xfId="0" applyFont="1" applyFill="1" applyBorder="1" applyAlignment="1">
      <alignment horizontal="left" vertical="top" wrapText="1"/>
    </xf>
    <xf numFmtId="0" fontId="11" fillId="0" borderId="0" xfId="2" applyAlignment="1" applyProtection="1"/>
    <xf numFmtId="0" fontId="40" fillId="3" borderId="46" xfId="0" applyFont="1" applyFill="1" applyBorder="1" applyAlignment="1">
      <alignment horizontal="center" vertical="center" wrapText="1"/>
    </xf>
    <xf numFmtId="0" fontId="6" fillId="9" borderId="123" xfId="0" applyFont="1" applyFill="1" applyBorder="1" applyAlignment="1">
      <alignment vertical="center"/>
    </xf>
    <xf numFmtId="0" fontId="6" fillId="9" borderId="124" xfId="0" applyFont="1" applyFill="1" applyBorder="1" applyAlignment="1">
      <alignment vertical="center"/>
    </xf>
    <xf numFmtId="0" fontId="6" fillId="0" borderId="126" xfId="0" applyFont="1" applyBorder="1" applyAlignment="1">
      <alignment vertical="center" wrapText="1"/>
    </xf>
    <xf numFmtId="0" fontId="6" fillId="9" borderId="124" xfId="0" applyFont="1" applyFill="1" applyBorder="1" applyAlignment="1">
      <alignment vertical="center" wrapText="1"/>
    </xf>
    <xf numFmtId="0" fontId="6" fillId="9" borderId="125" xfId="0" applyFont="1" applyFill="1" applyBorder="1" applyAlignment="1">
      <alignment vertical="center" wrapText="1"/>
    </xf>
    <xf numFmtId="0" fontId="6" fillId="0" borderId="124" xfId="0" applyFont="1" applyBorder="1" applyAlignment="1">
      <alignment vertical="center"/>
    </xf>
    <xf numFmtId="0" fontId="11" fillId="0" borderId="121" xfId="2" applyBorder="1" applyAlignment="1" applyProtection="1">
      <alignment vertical="center" wrapText="1"/>
    </xf>
    <xf numFmtId="0" fontId="11" fillId="0" borderId="46" xfId="2" applyBorder="1" applyAlignment="1" applyProtection="1">
      <alignment vertical="center"/>
    </xf>
    <xf numFmtId="4" fontId="6" fillId="3" borderId="9" xfId="3" applyNumberFormat="1" applyFont="1" applyFill="1" applyBorder="1" applyAlignment="1">
      <alignment horizontal="center"/>
    </xf>
    <xf numFmtId="165" fontId="19" fillId="2" borderId="127" xfId="0" applyNumberFormat="1" applyFont="1" applyFill="1" applyBorder="1" applyAlignment="1">
      <alignment horizontal="center" vertical="center"/>
    </xf>
    <xf numFmtId="165" fontId="19" fillId="2" borderId="128" xfId="0" applyNumberFormat="1" applyFont="1" applyFill="1" applyBorder="1" applyAlignment="1">
      <alignment horizontal="center" vertical="center"/>
    </xf>
    <xf numFmtId="0" fontId="6" fillId="8" borderId="10" xfId="0" applyFont="1" applyFill="1" applyBorder="1"/>
    <xf numFmtId="165" fontId="19" fillId="2" borderId="117" xfId="0" applyNumberFormat="1" applyFont="1" applyFill="1" applyBorder="1" applyAlignment="1">
      <alignment horizontal="center" vertical="center"/>
    </xf>
    <xf numFmtId="165" fontId="6" fillId="4" borderId="129" xfId="0" applyNumberFormat="1" applyFont="1" applyFill="1" applyBorder="1" applyAlignment="1">
      <alignment horizontal="center"/>
    </xf>
    <xf numFmtId="4" fontId="7" fillId="3" borderId="93" xfId="0" applyNumberFormat="1" applyFont="1" applyFill="1" applyBorder="1" applyAlignment="1">
      <alignment horizontal="center" vertical="center"/>
    </xf>
    <xf numFmtId="0" fontId="6" fillId="0" borderId="130" xfId="0" applyFont="1" applyBorder="1" applyAlignment="1">
      <alignment vertical="center"/>
    </xf>
    <xf numFmtId="0" fontId="11" fillId="0" borderId="46" xfId="2" applyBorder="1" applyAlignment="1" applyProtection="1"/>
    <xf numFmtId="0" fontId="11" fillId="0" borderId="122" xfId="2" applyBorder="1" applyAlignment="1" applyProtection="1"/>
    <xf numFmtId="2" fontId="7" fillId="4" borderId="114" xfId="0" applyNumberFormat="1" applyFont="1" applyFill="1" applyBorder="1" applyAlignment="1">
      <alignment vertical="top"/>
    </xf>
    <xf numFmtId="2" fontId="6" fillId="4" borderId="109" xfId="0" applyNumberFormat="1" applyFont="1" applyFill="1" applyBorder="1" applyAlignment="1">
      <alignment horizontal="left" vertical="center"/>
    </xf>
    <xf numFmtId="4" fontId="6" fillId="4" borderId="32" xfId="0" applyNumberFormat="1" applyFont="1" applyFill="1" applyBorder="1" applyAlignment="1">
      <alignment horizontal="center" vertical="center"/>
    </xf>
    <xf numFmtId="4" fontId="6" fillId="4" borderId="110" xfId="0" applyNumberFormat="1" applyFont="1" applyFill="1" applyBorder="1" applyAlignment="1">
      <alignment horizontal="center" vertical="center"/>
    </xf>
    <xf numFmtId="0" fontId="6" fillId="8" borderId="131" xfId="0" applyFont="1" applyFill="1" applyBorder="1" applyAlignment="1">
      <alignment horizontal="center" vertical="center" wrapText="1"/>
    </xf>
    <xf numFmtId="0" fontId="47" fillId="2" borderId="132" xfId="0" applyFont="1" applyFill="1" applyBorder="1" applyAlignment="1">
      <alignment horizontal="center" vertical="center"/>
    </xf>
    <xf numFmtId="0" fontId="47" fillId="2" borderId="133" xfId="0" applyFont="1" applyFill="1" applyBorder="1" applyAlignment="1">
      <alignment horizontal="center" vertical="center"/>
    </xf>
    <xf numFmtId="0" fontId="47" fillId="2" borderId="134" xfId="0" applyFont="1" applyFill="1" applyBorder="1" applyAlignment="1">
      <alignment horizontal="center" vertical="center"/>
    </xf>
    <xf numFmtId="165" fontId="6" fillId="9" borderId="20" xfId="0" applyNumberFormat="1" applyFont="1" applyFill="1" applyBorder="1" applyAlignment="1">
      <alignment horizontal="center" vertical="center"/>
    </xf>
    <xf numFmtId="165" fontId="6" fillId="9" borderId="17" xfId="0" applyNumberFormat="1" applyFont="1" applyFill="1" applyBorder="1" applyAlignment="1">
      <alignment horizontal="center" vertical="center"/>
    </xf>
    <xf numFmtId="165" fontId="6" fillId="8" borderId="20" xfId="0" applyNumberFormat="1" applyFont="1" applyFill="1" applyBorder="1" applyAlignment="1">
      <alignment horizontal="left" vertical="center" wrapText="1"/>
    </xf>
    <xf numFmtId="165" fontId="6" fillId="8" borderId="17" xfId="0" applyNumberFormat="1" applyFont="1" applyFill="1" applyBorder="1" applyAlignment="1">
      <alignment horizontal="left" vertical="center" wrapText="1"/>
    </xf>
    <xf numFmtId="0" fontId="19" fillId="2" borderId="52" xfId="0" applyFont="1" applyFill="1" applyBorder="1" applyAlignment="1">
      <alignment horizontal="center" vertical="center" wrapText="1"/>
    </xf>
    <xf numFmtId="0" fontId="16" fillId="2" borderId="52" xfId="0" applyFont="1" applyFill="1" applyBorder="1" applyAlignment="1">
      <alignment horizontal="center" vertical="center" wrapText="1"/>
    </xf>
    <xf numFmtId="9" fontId="20" fillId="2" borderId="54" xfId="0" applyNumberFormat="1" applyFont="1" applyFill="1" applyBorder="1" applyAlignment="1">
      <alignment horizontal="center" vertical="center"/>
    </xf>
    <xf numFmtId="9" fontId="20" fillId="2" borderId="62" xfId="0" applyNumberFormat="1" applyFont="1" applyFill="1" applyBorder="1" applyAlignment="1">
      <alignment horizontal="center" vertical="center"/>
    </xf>
    <xf numFmtId="0" fontId="18" fillId="2" borderId="74" xfId="0" applyFont="1" applyFill="1" applyBorder="1" applyAlignment="1">
      <alignment horizontal="center" vertical="center" wrapText="1"/>
    </xf>
    <xf numFmtId="0" fontId="6" fillId="2" borderId="74" xfId="0" applyFont="1" applyFill="1" applyBorder="1" applyAlignment="1">
      <alignment horizontal="center" vertical="center" wrapText="1"/>
    </xf>
    <xf numFmtId="0" fontId="6" fillId="2" borderId="75" xfId="0" applyFont="1" applyFill="1" applyBorder="1" applyAlignment="1">
      <alignment horizontal="center" vertical="center" wrapText="1"/>
    </xf>
    <xf numFmtId="0" fontId="20" fillId="2" borderId="42" xfId="0" applyFont="1" applyFill="1" applyBorder="1" applyAlignment="1">
      <alignment horizontal="center" vertical="center"/>
    </xf>
    <xf numFmtId="165" fontId="6" fillId="9" borderId="35" xfId="0" applyNumberFormat="1" applyFont="1" applyFill="1" applyBorder="1" applyAlignment="1">
      <alignment horizontal="left" vertical="center" wrapText="1"/>
    </xf>
    <xf numFmtId="165" fontId="6" fillId="9" borderId="36" xfId="0" applyNumberFormat="1" applyFont="1" applyFill="1" applyBorder="1" applyAlignment="1">
      <alignment horizontal="left" vertical="center" wrapText="1"/>
    </xf>
    <xf numFmtId="0" fontId="6" fillId="7" borderId="11" xfId="0" applyFont="1" applyFill="1" applyBorder="1" applyAlignment="1">
      <alignment horizontal="left" vertical="center" wrapText="1"/>
    </xf>
    <xf numFmtId="0" fontId="6" fillId="7" borderId="12" xfId="0" applyFont="1" applyFill="1" applyBorder="1" applyAlignment="1">
      <alignment horizontal="left" vertical="center" wrapText="1"/>
    </xf>
    <xf numFmtId="0" fontId="6" fillId="7" borderId="14" xfId="7" applyFill="1" applyBorder="1" applyAlignment="1">
      <alignment horizontal="left" vertical="center" wrapText="1"/>
    </xf>
    <xf numFmtId="0" fontId="6" fillId="7" borderId="15" xfId="7" applyFill="1" applyBorder="1" applyAlignment="1">
      <alignment horizontal="left" vertical="center" wrapText="1"/>
    </xf>
    <xf numFmtId="0" fontId="6" fillId="8" borderId="11" xfId="0" applyFont="1" applyFill="1" applyBorder="1" applyAlignment="1">
      <alignment horizontal="left" vertical="center" wrapText="1"/>
    </xf>
    <xf numFmtId="0" fontId="6" fillId="8" borderId="16" xfId="0" applyFont="1" applyFill="1" applyBorder="1" applyAlignment="1">
      <alignment horizontal="left" vertical="center" wrapText="1"/>
    </xf>
    <xf numFmtId="0" fontId="6" fillId="8" borderId="12" xfId="0" applyFont="1" applyFill="1" applyBorder="1" applyAlignment="1">
      <alignment horizontal="left" vertical="center" wrapText="1"/>
    </xf>
    <xf numFmtId="0" fontId="6" fillId="4" borderId="13" xfId="7" applyFill="1" applyBorder="1" applyAlignment="1">
      <alignment horizontal="left" vertical="center" wrapText="1"/>
    </xf>
    <xf numFmtId="0" fontId="6" fillId="4" borderId="14" xfId="7" applyFill="1" applyBorder="1" applyAlignment="1">
      <alignment horizontal="left" vertical="center" wrapText="1"/>
    </xf>
    <xf numFmtId="0" fontId="6" fillId="4" borderId="15" xfId="7" applyFill="1" applyBorder="1" applyAlignment="1">
      <alignment horizontal="left" vertical="center" wrapText="1"/>
    </xf>
    <xf numFmtId="9" fontId="6" fillId="8" borderId="90" xfId="0" applyNumberFormat="1" applyFont="1" applyFill="1" applyBorder="1" applyAlignment="1">
      <alignment horizontal="left" vertical="center" wrapText="1"/>
    </xf>
    <xf numFmtId="0" fontId="18" fillId="2" borderId="80" xfId="0" applyFont="1" applyFill="1" applyBorder="1" applyAlignment="1">
      <alignment horizontal="center" vertical="center" wrapText="1"/>
    </xf>
    <xf numFmtId="0" fontId="18" fillId="2" borderId="81" xfId="0" applyFont="1" applyFill="1" applyBorder="1" applyAlignment="1">
      <alignment horizontal="center" vertical="center" wrapText="1"/>
    </xf>
    <xf numFmtId="0" fontId="6" fillId="2" borderId="81" xfId="0" applyFont="1" applyFill="1" applyBorder="1" applyAlignment="1">
      <alignment horizontal="center" vertical="center" wrapText="1"/>
    </xf>
    <xf numFmtId="0" fontId="6" fillId="2" borderId="82" xfId="0" applyFont="1" applyFill="1" applyBorder="1" applyAlignment="1">
      <alignment horizontal="center" vertical="center" wrapText="1"/>
    </xf>
    <xf numFmtId="0" fontId="6" fillId="8" borderId="41" xfId="0" applyFont="1" applyFill="1" applyBorder="1" applyAlignment="1">
      <alignment horizontal="center" vertical="center" wrapText="1"/>
    </xf>
    <xf numFmtId="0" fontId="6" fillId="9" borderId="91" xfId="0" applyFont="1" applyFill="1" applyBorder="1" applyAlignment="1">
      <alignment horizontal="center" vertical="center" wrapText="1"/>
    </xf>
    <xf numFmtId="0" fontId="6" fillId="9" borderId="85" xfId="0" applyFont="1" applyFill="1" applyBorder="1" applyAlignment="1">
      <alignment horizontal="center" vertical="center" wrapText="1"/>
    </xf>
    <xf numFmtId="0" fontId="6" fillId="9" borderId="91" xfId="0" applyFont="1" applyFill="1" applyBorder="1" applyAlignment="1">
      <alignment horizontal="left" vertical="center" wrapText="1"/>
    </xf>
    <xf numFmtId="0" fontId="6" fillId="9" borderId="85" xfId="0" applyFont="1" applyFill="1" applyBorder="1" applyAlignment="1">
      <alignment horizontal="left" vertical="center" wrapText="1"/>
    </xf>
    <xf numFmtId="0" fontId="6" fillId="9" borderId="10" xfId="0" applyFont="1" applyFill="1" applyBorder="1" applyAlignment="1">
      <alignment horizontal="left" vertical="center" wrapText="1"/>
    </xf>
    <xf numFmtId="0" fontId="6" fillId="9" borderId="0" xfId="0" applyFont="1" applyFill="1" applyAlignment="1">
      <alignment horizontal="left" vertical="center" wrapText="1"/>
    </xf>
    <xf numFmtId="0" fontId="6" fillId="9" borderId="9" xfId="0" applyFont="1" applyFill="1" applyBorder="1" applyAlignment="1">
      <alignment horizontal="left" vertical="center" wrapText="1"/>
    </xf>
    <xf numFmtId="0" fontId="6" fillId="9" borderId="11" xfId="0" applyFont="1" applyFill="1" applyBorder="1" applyAlignment="1">
      <alignment horizontal="left" vertical="center" wrapText="1"/>
    </xf>
    <xf numFmtId="0" fontId="6" fillId="9" borderId="16" xfId="0" applyFont="1" applyFill="1" applyBorder="1" applyAlignment="1">
      <alignment horizontal="left" vertical="center" wrapText="1"/>
    </xf>
    <xf numFmtId="0" fontId="6" fillId="9" borderId="12" xfId="0" applyFont="1" applyFill="1" applyBorder="1" applyAlignment="1">
      <alignment horizontal="left" vertical="center" wrapText="1"/>
    </xf>
    <xf numFmtId="0" fontId="6" fillId="8" borderId="13" xfId="0" applyFont="1" applyFill="1" applyBorder="1" applyAlignment="1">
      <alignment horizontal="left" vertical="center" wrapText="1"/>
    </xf>
    <xf numFmtId="0" fontId="6" fillId="8" borderId="14" xfId="0" applyFont="1" applyFill="1" applyBorder="1" applyAlignment="1">
      <alignment horizontal="left" vertical="center" wrapText="1"/>
    </xf>
    <xf numFmtId="0" fontId="6" fillId="8" borderId="15" xfId="0" applyFont="1" applyFill="1" applyBorder="1" applyAlignment="1">
      <alignment horizontal="left" vertical="center" wrapText="1"/>
    </xf>
    <xf numFmtId="0" fontId="39" fillId="2" borderId="97" xfId="0" applyFont="1" applyFill="1" applyBorder="1" applyAlignment="1">
      <alignment horizontal="center" vertical="center"/>
    </xf>
    <xf numFmtId="0" fontId="39" fillId="2" borderId="98" xfId="0" applyFont="1" applyFill="1" applyBorder="1" applyAlignment="1">
      <alignment horizontal="center" vertical="center"/>
    </xf>
    <xf numFmtId="0" fontId="39" fillId="2" borderId="99" xfId="0" applyFont="1" applyFill="1" applyBorder="1" applyAlignment="1">
      <alignment horizontal="center" vertical="center"/>
    </xf>
    <xf numFmtId="0" fontId="52" fillId="0" borderId="13" xfId="0" applyFont="1" applyBorder="1" applyAlignment="1">
      <alignment horizontal="center" vertical="center" wrapText="1"/>
    </xf>
    <xf numFmtId="0" fontId="52" fillId="0" borderId="14" xfId="0" applyFont="1" applyBorder="1" applyAlignment="1">
      <alignment horizontal="center" vertical="center" wrapText="1"/>
    </xf>
    <xf numFmtId="0" fontId="52" fillId="0" borderId="15" xfId="0" applyFont="1" applyBorder="1" applyAlignment="1">
      <alignment horizontal="center" vertical="center" wrapText="1"/>
    </xf>
    <xf numFmtId="0" fontId="12" fillId="8" borderId="0" xfId="0" applyFont="1" applyFill="1" applyAlignment="1">
      <alignment horizontal="left" vertical="top" wrapText="1"/>
    </xf>
    <xf numFmtId="2" fontId="68" fillId="8" borderId="0" xfId="0" applyNumberFormat="1" applyFont="1" applyFill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39" fillId="2" borderId="104" xfId="0" applyFont="1" applyFill="1" applyBorder="1" applyAlignment="1">
      <alignment horizontal="center" vertical="center"/>
    </xf>
    <xf numFmtId="0" fontId="39" fillId="2" borderId="105" xfId="0" applyFont="1" applyFill="1" applyBorder="1" applyAlignment="1">
      <alignment horizontal="center" vertical="center"/>
    </xf>
    <xf numFmtId="0" fontId="39" fillId="2" borderId="106" xfId="0" applyFont="1" applyFill="1" applyBorder="1" applyAlignment="1">
      <alignment horizontal="center" vertical="center"/>
    </xf>
    <xf numFmtId="0" fontId="39" fillId="2" borderId="24" xfId="0" applyFont="1" applyFill="1" applyBorder="1" applyAlignment="1">
      <alignment horizontal="center" vertical="center"/>
    </xf>
    <xf numFmtId="0" fontId="39" fillId="2" borderId="25" xfId="0" applyFont="1" applyFill="1" applyBorder="1" applyAlignment="1">
      <alignment horizontal="center" vertical="center"/>
    </xf>
    <xf numFmtId="0" fontId="39" fillId="2" borderId="107" xfId="0" applyFont="1" applyFill="1" applyBorder="1" applyAlignment="1">
      <alignment horizontal="center" vertical="center"/>
    </xf>
    <xf numFmtId="0" fontId="20" fillId="5" borderId="59" xfId="0" applyFont="1" applyFill="1" applyBorder="1" applyAlignment="1">
      <alignment horizontal="center" vertical="center"/>
    </xf>
    <xf numFmtId="0" fontId="20" fillId="5" borderId="60" xfId="0" applyFont="1" applyFill="1" applyBorder="1" applyAlignment="1">
      <alignment horizontal="center" vertical="center"/>
    </xf>
    <xf numFmtId="0" fontId="20" fillId="5" borderId="103" xfId="0" applyFont="1" applyFill="1" applyBorder="1" applyAlignment="1">
      <alignment horizontal="center" vertical="center"/>
    </xf>
    <xf numFmtId="0" fontId="8" fillId="8" borderId="0" xfId="0" applyFont="1" applyFill="1" applyAlignment="1">
      <alignment horizontal="left" vertical="center" wrapText="1"/>
    </xf>
    <xf numFmtId="0" fontId="20" fillId="2" borderId="108" xfId="0" applyFont="1" applyFill="1" applyBorder="1" applyAlignment="1">
      <alignment horizontal="center" vertical="center"/>
    </xf>
    <xf numFmtId="0" fontId="20" fillId="2" borderId="33" xfId="0" applyFont="1" applyFill="1" applyBorder="1" applyAlignment="1">
      <alignment horizontal="center" vertical="center"/>
    </xf>
    <xf numFmtId="0" fontId="20" fillId="2" borderId="48" xfId="0" applyFont="1" applyFill="1" applyBorder="1" applyAlignment="1">
      <alignment horizontal="center" vertical="center"/>
    </xf>
    <xf numFmtId="0" fontId="14" fillId="2" borderId="118" xfId="0" applyFont="1" applyFill="1" applyBorder="1" applyAlignment="1">
      <alignment horizontal="center" vertical="center"/>
    </xf>
    <xf numFmtId="1" fontId="12" fillId="8" borderId="0" xfId="0" applyNumberFormat="1" applyFont="1" applyFill="1" applyAlignment="1">
      <alignment horizontal="left" vertical="top" wrapText="1"/>
    </xf>
    <xf numFmtId="3" fontId="37" fillId="8" borderId="16" xfId="0" applyNumberFormat="1" applyFont="1" applyFill="1" applyBorder="1" applyAlignment="1">
      <alignment horizontal="left" wrapText="1"/>
    </xf>
    <xf numFmtId="3" fontId="37" fillId="8" borderId="0" xfId="0" applyNumberFormat="1" applyFont="1" applyFill="1" applyAlignment="1">
      <alignment horizontal="left" wrapText="1"/>
    </xf>
    <xf numFmtId="3" fontId="37" fillId="8" borderId="13" xfId="0" applyNumberFormat="1" applyFont="1" applyFill="1" applyBorder="1" applyAlignment="1">
      <alignment horizontal="left" wrapText="1"/>
    </xf>
    <xf numFmtId="3" fontId="37" fillId="8" borderId="14" xfId="0" applyNumberFormat="1" applyFont="1" applyFill="1" applyBorder="1" applyAlignment="1">
      <alignment horizontal="left" wrapText="1"/>
    </xf>
    <xf numFmtId="0" fontId="14" fillId="2" borderId="50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51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14" fillId="2" borderId="120" xfId="0" applyFont="1" applyFill="1" applyBorder="1" applyAlignment="1">
      <alignment horizontal="center" vertical="center"/>
    </xf>
    <xf numFmtId="0" fontId="36" fillId="8" borderId="32" xfId="0" applyFont="1" applyFill="1" applyBorder="1" applyAlignment="1">
      <alignment horizontal="left" vertical="center" wrapText="1"/>
    </xf>
    <xf numFmtId="0" fontId="20" fillId="5" borderId="61" xfId="0" applyFont="1" applyFill="1" applyBorder="1" applyAlignment="1">
      <alignment horizontal="center" vertical="center"/>
    </xf>
    <xf numFmtId="0" fontId="20" fillId="5" borderId="115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center" vertical="center" wrapText="1"/>
    </xf>
    <xf numFmtId="0" fontId="32" fillId="2" borderId="42" xfId="0" applyFont="1" applyFill="1" applyBorder="1" applyAlignment="1">
      <alignment horizontal="center" vertical="center" wrapText="1"/>
    </xf>
    <xf numFmtId="2" fontId="8" fillId="8" borderId="0" xfId="0" applyNumberFormat="1" applyFont="1" applyFill="1" applyAlignment="1">
      <alignment horizontal="left" vertical="center" wrapText="1"/>
    </xf>
    <xf numFmtId="2" fontId="8" fillId="8" borderId="0" xfId="0" applyNumberFormat="1" applyFont="1" applyFill="1" applyAlignment="1">
      <alignment horizontal="left" vertical="center" indent="4"/>
    </xf>
    <xf numFmtId="0" fontId="20" fillId="2" borderId="8" xfId="0" applyFont="1" applyFill="1" applyBorder="1" applyAlignment="1">
      <alignment horizontal="center" vertical="center"/>
    </xf>
    <xf numFmtId="2" fontId="8" fillId="8" borderId="0" xfId="0" applyNumberFormat="1" applyFont="1" applyFill="1" applyAlignment="1">
      <alignment horizontal="left" vertical="center" wrapText="1" indent="4"/>
    </xf>
    <xf numFmtId="0" fontId="20" fillId="2" borderId="10" xfId="0" applyFont="1" applyFill="1" applyBorder="1" applyAlignment="1">
      <alignment horizontal="center" vertical="center"/>
    </xf>
    <xf numFmtId="2" fontId="12" fillId="8" borderId="0" xfId="0" applyNumberFormat="1" applyFont="1" applyFill="1" applyAlignment="1">
      <alignment horizontal="left" vertical="top" wrapText="1"/>
    </xf>
    <xf numFmtId="0" fontId="39" fillId="2" borderId="3" xfId="0" applyFont="1" applyFill="1" applyBorder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39" fillId="2" borderId="42" xfId="0" applyFont="1" applyFill="1" applyBorder="1" applyAlignment="1">
      <alignment horizontal="center" vertical="center"/>
    </xf>
    <xf numFmtId="0" fontId="20" fillId="5" borderId="113" xfId="0" applyFont="1" applyFill="1" applyBorder="1" applyAlignment="1">
      <alignment horizontal="center" vertical="center"/>
    </xf>
    <xf numFmtId="0" fontId="66" fillId="8" borderId="0" xfId="0" applyFont="1" applyFill="1" applyAlignment="1">
      <alignment horizontal="left" vertical="top" wrapText="1"/>
    </xf>
    <xf numFmtId="0" fontId="37" fillId="0" borderId="32" xfId="0" applyFont="1" applyBorder="1" applyAlignment="1">
      <alignment horizontal="left" vertical="center" wrapText="1"/>
    </xf>
    <xf numFmtId="0" fontId="20" fillId="2" borderId="92" xfId="0" applyFont="1" applyFill="1" applyBorder="1" applyAlignment="1">
      <alignment horizontal="center" vertical="center"/>
    </xf>
    <xf numFmtId="44" fontId="20" fillId="2" borderId="92" xfId="4" applyFont="1" applyFill="1" applyBorder="1" applyAlignment="1">
      <alignment horizontal="center" vertical="center"/>
    </xf>
    <xf numFmtId="44" fontId="20" fillId="2" borderId="92" xfId="4" applyFont="1" applyFill="1" applyBorder="1" applyAlignment="1">
      <alignment horizontal="center" vertical="center" wrapText="1"/>
    </xf>
    <xf numFmtId="44" fontId="20" fillId="2" borderId="71" xfId="4" applyFont="1" applyFill="1" applyBorder="1" applyAlignment="1">
      <alignment horizontal="center" vertical="center" wrapText="1"/>
    </xf>
    <xf numFmtId="44" fontId="20" fillId="2" borderId="3" xfId="4" applyFont="1" applyFill="1" applyBorder="1" applyAlignment="1">
      <alignment horizontal="center" vertical="center" wrapText="1"/>
    </xf>
    <xf numFmtId="0" fontId="66" fillId="8" borderId="0" xfId="0" applyFont="1" applyFill="1" applyAlignment="1">
      <alignment horizontal="left" vertical="center"/>
    </xf>
    <xf numFmtId="0" fontId="66" fillId="8" borderId="0" xfId="0" applyFont="1" applyFill="1" applyAlignment="1">
      <alignment horizontal="left" vertical="center" wrapText="1"/>
    </xf>
    <xf numFmtId="3" fontId="36" fillId="8" borderId="16" xfId="0" applyNumberFormat="1" applyFont="1" applyFill="1" applyBorder="1" applyAlignment="1">
      <alignment horizontal="left" wrapText="1"/>
    </xf>
    <xf numFmtId="0" fontId="12" fillId="8" borderId="0" xfId="0" applyFont="1" applyFill="1" applyAlignment="1">
      <alignment horizontal="left" wrapText="1"/>
    </xf>
    <xf numFmtId="1" fontId="12" fillId="8" borderId="0" xfId="0" applyNumberFormat="1" applyFont="1" applyFill="1" applyAlignment="1">
      <alignment horizontal="left" wrapText="1"/>
    </xf>
    <xf numFmtId="0" fontId="20" fillId="2" borderId="55" xfId="0" applyFont="1" applyFill="1" applyBorder="1" applyAlignment="1">
      <alignment horizontal="center" vertical="center"/>
    </xf>
    <xf numFmtId="0" fontId="20" fillId="2" borderId="53" xfId="0" applyFont="1" applyFill="1" applyBorder="1" applyAlignment="1">
      <alignment horizontal="center" vertical="center"/>
    </xf>
    <xf numFmtId="3" fontId="6" fillId="8" borderId="0" xfId="0" applyNumberFormat="1" applyFont="1" applyFill="1" applyAlignment="1">
      <alignment horizontal="left" wrapText="1"/>
    </xf>
    <xf numFmtId="3" fontId="12" fillId="8" borderId="0" xfId="0" applyNumberFormat="1" applyFont="1" applyFill="1" applyAlignment="1">
      <alignment horizontal="left" wrapText="1"/>
    </xf>
    <xf numFmtId="0" fontId="14" fillId="2" borderId="55" xfId="0" applyFont="1" applyFill="1" applyBorder="1" applyAlignment="1">
      <alignment horizontal="center" vertical="center"/>
    </xf>
    <xf numFmtId="0" fontId="14" fillId="2" borderId="53" xfId="0" applyFont="1" applyFill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20" fillId="2" borderId="12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horizontal="center" vertical="center" wrapText="1"/>
    </xf>
    <xf numFmtId="0" fontId="20" fillId="2" borderId="49" xfId="0" applyFont="1" applyFill="1" applyBorder="1" applyAlignment="1">
      <alignment horizontal="center" vertical="center" wrapText="1"/>
    </xf>
    <xf numFmtId="0" fontId="37" fillId="8" borderId="32" xfId="0" applyFont="1" applyFill="1" applyBorder="1" applyAlignment="1">
      <alignment horizontal="left" vertical="center" wrapText="1"/>
    </xf>
    <xf numFmtId="0" fontId="20" fillId="2" borderId="116" xfId="0" applyFont="1" applyFill="1" applyBorder="1" applyAlignment="1">
      <alignment horizontal="center" vertical="center" wrapText="1"/>
    </xf>
    <xf numFmtId="0" fontId="20" fillId="2" borderId="94" xfId="0" applyFont="1" applyFill="1" applyBorder="1" applyAlignment="1">
      <alignment horizontal="center" vertical="center" wrapText="1"/>
    </xf>
    <xf numFmtId="2" fontId="10" fillId="4" borderId="136" xfId="0" applyNumberFormat="1" applyFont="1" applyFill="1" applyBorder="1" applyAlignment="1">
      <alignment horizontal="center" vertical="center"/>
    </xf>
    <xf numFmtId="2" fontId="53" fillId="4" borderId="136" xfId="0" applyNumberFormat="1" applyFont="1" applyFill="1" applyBorder="1" applyAlignment="1">
      <alignment horizontal="center" vertical="center"/>
    </xf>
    <xf numFmtId="2" fontId="10" fillId="3" borderId="136" xfId="0" applyNumberFormat="1" applyFont="1" applyFill="1" applyBorder="1" applyAlignment="1">
      <alignment horizontal="center" vertical="center"/>
    </xf>
    <xf numFmtId="2" fontId="53" fillId="3" borderId="136" xfId="0" applyNumberFormat="1" applyFont="1" applyFill="1" applyBorder="1" applyAlignment="1">
      <alignment horizontal="center" vertical="center"/>
    </xf>
    <xf numFmtId="2" fontId="53" fillId="4" borderId="137" xfId="0" applyNumberFormat="1" applyFont="1" applyFill="1" applyBorder="1" applyAlignment="1">
      <alignment horizontal="center" vertical="center"/>
    </xf>
    <xf numFmtId="0" fontId="24" fillId="2" borderId="135" xfId="0" applyFont="1" applyFill="1" applyBorder="1"/>
    <xf numFmtId="0" fontId="11" fillId="8" borderId="138" xfId="2" applyFill="1" applyBorder="1" applyAlignment="1" applyProtection="1">
      <alignment horizontal="left" vertical="center"/>
    </xf>
    <xf numFmtId="0" fontId="6" fillId="9" borderId="139" xfId="0" applyFont="1" applyFill="1" applyBorder="1" applyAlignment="1">
      <alignment horizontal="center" vertical="center" wrapText="1"/>
    </xf>
    <xf numFmtId="0" fontId="6" fillId="9" borderId="140" xfId="0" applyFont="1" applyFill="1" applyBorder="1" applyAlignment="1">
      <alignment horizontal="left" vertical="center" wrapText="1"/>
    </xf>
    <xf numFmtId="0" fontId="6" fillId="9" borderId="141" xfId="0" applyFont="1" applyFill="1" applyBorder="1" applyAlignment="1">
      <alignment horizontal="left" vertical="center" wrapText="1"/>
    </xf>
    <xf numFmtId="0" fontId="6" fillId="9" borderId="142" xfId="0" applyFont="1" applyFill="1" applyBorder="1" applyAlignment="1">
      <alignment horizontal="left" vertical="center" wrapText="1"/>
    </xf>
    <xf numFmtId="0" fontId="6" fillId="9" borderId="139" xfId="0" applyFont="1" applyFill="1" applyBorder="1" applyAlignment="1">
      <alignment horizontal="left" vertical="center" wrapText="1"/>
    </xf>
    <xf numFmtId="0" fontId="6" fillId="8" borderId="131" xfId="0" applyFont="1" applyFill="1" applyBorder="1" applyAlignment="1">
      <alignment horizontal="center" vertical="center" wrapText="1"/>
    </xf>
    <xf numFmtId="9" fontId="6" fillId="8" borderId="143" xfId="0" applyNumberFormat="1" applyFont="1" applyFill="1" applyBorder="1" applyAlignment="1">
      <alignment horizontal="left" vertical="center" wrapText="1"/>
    </xf>
    <xf numFmtId="9" fontId="6" fillId="8" borderId="144" xfId="0" applyNumberFormat="1" applyFont="1" applyFill="1" applyBorder="1" applyAlignment="1">
      <alignment horizontal="left" vertical="center" wrapText="1"/>
    </xf>
    <xf numFmtId="0" fontId="11" fillId="7" borderId="145" xfId="2" applyFill="1" applyBorder="1" applyAlignment="1" applyProtection="1">
      <alignment horizontal="left" vertical="center" wrapText="1"/>
    </xf>
    <xf numFmtId="0" fontId="7" fillId="0" borderId="146" xfId="0" applyFont="1" applyBorder="1" applyAlignment="1">
      <alignment horizontal="left" vertical="center"/>
    </xf>
    <xf numFmtId="0" fontId="6" fillId="0" borderId="147" xfId="0" applyFont="1" applyBorder="1" applyAlignment="1">
      <alignment horizontal="left" vertical="center" wrapText="1"/>
    </xf>
    <xf numFmtId="0" fontId="11" fillId="9" borderId="148" xfId="2" applyFill="1" applyBorder="1" applyAlignment="1" applyProtection="1">
      <alignment vertical="center" wrapText="1"/>
    </xf>
    <xf numFmtId="0" fontId="7" fillId="8" borderId="141" xfId="0" applyFont="1" applyFill="1" applyBorder="1" applyAlignment="1">
      <alignment vertical="center"/>
    </xf>
    <xf numFmtId="0" fontId="11" fillId="0" borderId="149" xfId="2" applyBorder="1" applyAlignment="1" applyProtection="1">
      <alignment vertical="center"/>
    </xf>
    <xf numFmtId="0" fontId="7" fillId="9" borderId="146" xfId="0" applyFont="1" applyFill="1" applyBorder="1" applyAlignment="1">
      <alignment horizontal="left" vertical="center"/>
    </xf>
    <xf numFmtId="2" fontId="10" fillId="4" borderId="150" xfId="0" applyNumberFormat="1" applyFont="1" applyFill="1" applyBorder="1" applyAlignment="1">
      <alignment horizontal="center" vertical="center"/>
    </xf>
    <xf numFmtId="2" fontId="10" fillId="4" borderId="141" xfId="0" applyNumberFormat="1" applyFont="1" applyFill="1" applyBorder="1" applyAlignment="1">
      <alignment horizontal="center" vertical="center"/>
    </xf>
    <xf numFmtId="2" fontId="10" fillId="4" borderId="151" xfId="0" applyNumberFormat="1" applyFont="1" applyFill="1" applyBorder="1" applyAlignment="1">
      <alignment horizontal="center" vertical="center"/>
    </xf>
    <xf numFmtId="0" fontId="14" fillId="2" borderId="140" xfId="0" applyFont="1" applyFill="1" applyBorder="1" applyAlignment="1">
      <alignment horizontal="left" vertical="center" wrapText="1"/>
    </xf>
    <xf numFmtId="0" fontId="14" fillId="2" borderId="143" xfId="0" applyFont="1" applyFill="1" applyBorder="1" applyAlignment="1">
      <alignment horizontal="center" vertical="center"/>
    </xf>
    <xf numFmtId="0" fontId="14" fillId="2" borderId="144" xfId="0" applyFont="1" applyFill="1" applyBorder="1" applyAlignment="1">
      <alignment horizontal="center" vertical="center"/>
    </xf>
    <xf numFmtId="0" fontId="14" fillId="2" borderId="152" xfId="0" applyFont="1" applyFill="1" applyBorder="1" applyAlignment="1">
      <alignment horizontal="left" vertical="center" wrapText="1"/>
    </xf>
    <xf numFmtId="165" fontId="19" fillId="2" borderId="153" xfId="0" applyNumberFormat="1" applyFont="1" applyFill="1" applyBorder="1" applyAlignment="1">
      <alignment horizontal="center" vertical="center"/>
    </xf>
    <xf numFmtId="165" fontId="19" fillId="2" borderId="154" xfId="0" applyNumberFormat="1" applyFont="1" applyFill="1" applyBorder="1" applyAlignment="1">
      <alignment horizontal="center" vertical="center"/>
    </xf>
    <xf numFmtId="4" fontId="6" fillId="4" borderId="153" xfId="3" applyNumberFormat="1" applyFont="1" applyFill="1" applyBorder="1" applyAlignment="1">
      <alignment horizontal="center"/>
    </xf>
    <xf numFmtId="4" fontId="6" fillId="4" borderId="154" xfId="3" applyNumberFormat="1" applyFont="1" applyFill="1" applyBorder="1" applyAlignment="1">
      <alignment horizontal="center"/>
    </xf>
    <xf numFmtId="0" fontId="14" fillId="2" borderId="155" xfId="0" applyFont="1" applyFill="1" applyBorder="1" applyAlignment="1">
      <alignment horizontal="center" vertical="center" wrapText="1"/>
    </xf>
    <xf numFmtId="0" fontId="14" fillId="2" borderId="152" xfId="0" applyFont="1" applyFill="1" applyBorder="1" applyAlignment="1">
      <alignment horizontal="center" vertical="center" wrapText="1"/>
    </xf>
    <xf numFmtId="165" fontId="6" fillId="4" borderId="152" xfId="0" applyNumberFormat="1" applyFont="1" applyFill="1" applyBorder="1"/>
    <xf numFmtId="165" fontId="6" fillId="4" borderId="153" xfId="0" applyNumberFormat="1" applyFont="1" applyFill="1" applyBorder="1" applyAlignment="1">
      <alignment horizontal="center"/>
    </xf>
    <xf numFmtId="165" fontId="6" fillId="4" borderId="154" xfId="0" applyNumberFormat="1" applyFont="1" applyFill="1" applyBorder="1" applyAlignment="1">
      <alignment horizontal="center"/>
    </xf>
    <xf numFmtId="166" fontId="7" fillId="8" borderId="141" xfId="0" applyNumberFormat="1" applyFont="1" applyFill="1" applyBorder="1"/>
    <xf numFmtId="166" fontId="19" fillId="2" borderId="153" xfId="0" applyNumberFormat="1" applyFont="1" applyFill="1" applyBorder="1" applyAlignment="1">
      <alignment horizontal="center" vertical="center"/>
    </xf>
    <xf numFmtId="0" fontId="15" fillId="2" borderId="156" xfId="0" applyFont="1" applyFill="1" applyBorder="1" applyAlignment="1">
      <alignment horizontal="center" vertical="center" wrapText="1"/>
    </xf>
    <xf numFmtId="0" fontId="14" fillId="2" borderId="157" xfId="0" applyFont="1" applyFill="1" applyBorder="1" applyAlignment="1">
      <alignment horizontal="center" vertical="center"/>
    </xf>
    <xf numFmtId="0" fontId="14" fillId="2" borderId="158" xfId="0" applyFont="1" applyFill="1" applyBorder="1" applyAlignment="1">
      <alignment horizontal="center" vertical="center"/>
    </xf>
    <xf numFmtId="0" fontId="14" fillId="2" borderId="159" xfId="0" applyFont="1" applyFill="1" applyBorder="1" applyAlignment="1">
      <alignment horizontal="center" vertical="center"/>
    </xf>
    <xf numFmtId="0" fontId="14" fillId="2" borderId="160" xfId="0" applyFont="1" applyFill="1" applyBorder="1" applyAlignment="1">
      <alignment horizontal="center" vertical="center" wrapText="1"/>
    </xf>
    <xf numFmtId="0" fontId="14" fillId="2" borderId="161" xfId="0" applyFont="1" applyFill="1" applyBorder="1" applyAlignment="1">
      <alignment horizontal="center" vertical="center" wrapText="1"/>
    </xf>
    <xf numFmtId="165" fontId="19" fillId="2" borderId="159" xfId="0" applyNumberFormat="1" applyFont="1" applyFill="1" applyBorder="1" applyAlignment="1">
      <alignment horizontal="center" vertical="center"/>
    </xf>
    <xf numFmtId="165" fontId="6" fillId="4" borderId="160" xfId="0" applyNumberFormat="1" applyFont="1" applyFill="1" applyBorder="1"/>
    <xf numFmtId="165" fontId="21" fillId="4" borderId="161" xfId="0" applyNumberFormat="1" applyFont="1" applyFill="1" applyBorder="1"/>
    <xf numFmtId="0" fontId="15" fillId="2" borderId="152" xfId="0" applyFont="1" applyFill="1" applyBorder="1" applyAlignment="1">
      <alignment horizontal="center" vertical="center" wrapText="1"/>
    </xf>
    <xf numFmtId="166" fontId="6" fillId="8" borderId="141" xfId="0" applyNumberFormat="1" applyFont="1" applyFill="1" applyBorder="1" applyAlignment="1">
      <alignment horizontal="right"/>
    </xf>
    <xf numFmtId="0" fontId="32" fillId="2" borderId="153" xfId="0" applyFont="1" applyFill="1" applyBorder="1" applyAlignment="1">
      <alignment horizontal="center" vertical="center" wrapText="1"/>
    </xf>
    <xf numFmtId="0" fontId="32" fillId="2" borderId="162" xfId="0" applyFont="1" applyFill="1" applyBorder="1" applyAlignment="1">
      <alignment horizontal="center" vertical="center" wrapText="1"/>
    </xf>
    <xf numFmtId="0" fontId="20" fillId="2" borderId="163" xfId="0" applyFont="1" applyFill="1" applyBorder="1" applyAlignment="1">
      <alignment horizontal="center" vertical="center"/>
    </xf>
    <xf numFmtId="0" fontId="20" fillId="5" borderId="153" xfId="0" applyFont="1" applyFill="1" applyBorder="1" applyAlignment="1">
      <alignment horizontal="center" vertical="center"/>
    </xf>
    <xf numFmtId="0" fontId="20" fillId="5" borderId="162" xfId="0" applyFont="1" applyFill="1" applyBorder="1" applyAlignment="1">
      <alignment horizontal="center" vertical="center"/>
    </xf>
    <xf numFmtId="2" fontId="8" fillId="8" borderId="0" xfId="0" applyNumberFormat="1" applyFont="1" applyFill="1" applyAlignment="1"/>
    <xf numFmtId="0" fontId="20" fillId="2" borderId="160" xfId="0" applyFont="1" applyFill="1" applyBorder="1" applyAlignment="1">
      <alignment horizontal="center" vertical="center"/>
    </xf>
    <xf numFmtId="0" fontId="20" fillId="2" borderId="164" xfId="0" applyFont="1" applyFill="1" applyBorder="1" applyAlignment="1">
      <alignment horizontal="center" vertical="center"/>
    </xf>
    <xf numFmtId="44" fontId="20" fillId="2" borderId="164" xfId="4" applyFont="1" applyFill="1" applyBorder="1" applyAlignment="1">
      <alignment horizontal="center" vertical="center"/>
    </xf>
    <xf numFmtId="44" fontId="20" fillId="2" borderId="165" xfId="4" applyFont="1" applyFill="1" applyBorder="1" applyAlignment="1">
      <alignment horizontal="center" vertical="center" wrapText="1"/>
    </xf>
    <xf numFmtId="0" fontId="20" fillId="2" borderId="140" xfId="0" applyFont="1" applyFill="1" applyBorder="1" applyAlignment="1">
      <alignment horizontal="center" vertical="center"/>
    </xf>
    <xf numFmtId="0" fontId="20" fillId="2" borderId="166" xfId="0" applyFont="1" applyFill="1" applyBorder="1" applyAlignment="1">
      <alignment horizontal="center" vertical="center"/>
    </xf>
    <xf numFmtId="0" fontId="20" fillId="2" borderId="161" xfId="0" applyFont="1" applyFill="1" applyBorder="1" applyAlignment="1">
      <alignment horizontal="center" vertical="center"/>
    </xf>
    <xf numFmtId="2" fontId="14" fillId="2" borderId="153" xfId="0" applyNumberFormat="1" applyFont="1" applyFill="1" applyBorder="1" applyAlignment="1">
      <alignment horizontal="center"/>
    </xf>
    <xf numFmtId="165" fontId="14" fillId="2" borderId="153" xfId="0" applyNumberFormat="1" applyFont="1" applyFill="1" applyBorder="1" applyAlignment="1">
      <alignment horizontal="center" vertical="center"/>
    </xf>
    <xf numFmtId="2" fontId="14" fillId="2" borderId="153" xfId="0" applyNumberFormat="1" applyFont="1" applyFill="1" applyBorder="1" applyAlignment="1">
      <alignment horizontal="center" vertical="center"/>
    </xf>
    <xf numFmtId="0" fontId="14" fillId="2" borderId="140" xfId="0" applyFont="1" applyFill="1" applyBorder="1" applyAlignment="1">
      <alignment horizontal="center" vertical="center"/>
    </xf>
    <xf numFmtId="0" fontId="14" fillId="2" borderId="166" xfId="0" applyFont="1" applyFill="1" applyBorder="1" applyAlignment="1">
      <alignment horizontal="center" vertical="center"/>
    </xf>
    <xf numFmtId="0" fontId="14" fillId="2" borderId="160" xfId="0" applyFont="1" applyFill="1" applyBorder="1" applyAlignment="1">
      <alignment horizontal="center" vertical="center"/>
    </xf>
    <xf numFmtId="0" fontId="14" fillId="2" borderId="161" xfId="0" applyFont="1" applyFill="1" applyBorder="1" applyAlignment="1">
      <alignment horizontal="center" vertical="center"/>
    </xf>
    <xf numFmtId="165" fontId="14" fillId="2" borderId="154" xfId="0" applyNumberFormat="1" applyFont="1" applyFill="1" applyBorder="1" applyAlignment="1">
      <alignment horizontal="center" vertical="center"/>
    </xf>
    <xf numFmtId="3" fontId="6" fillId="4" borderId="160" xfId="0" applyNumberFormat="1" applyFont="1" applyFill="1" applyBorder="1"/>
    <xf numFmtId="0" fontId="12" fillId="8" borderId="141" xfId="0" applyFont="1" applyFill="1" applyBorder="1" applyAlignment="1">
      <alignment horizontal="left" vertical="top" wrapText="1"/>
    </xf>
    <xf numFmtId="0" fontId="20" fillId="2" borderId="143" xfId="0" applyFont="1" applyFill="1" applyBorder="1" applyAlignment="1">
      <alignment horizontal="center" vertical="center"/>
    </xf>
    <xf numFmtId="0" fontId="20" fillId="2" borderId="144" xfId="0" applyFont="1" applyFill="1" applyBorder="1" applyAlignment="1">
      <alignment horizontal="center" vertical="center"/>
    </xf>
    <xf numFmtId="2" fontId="6" fillId="4" borderId="153" xfId="0" applyNumberFormat="1" applyFont="1" applyFill="1" applyBorder="1" applyAlignment="1">
      <alignment horizontal="center"/>
    </xf>
    <xf numFmtId="165" fontId="20" fillId="2" borderId="153" xfId="0" applyNumberFormat="1" applyFont="1" applyFill="1" applyBorder="1" applyAlignment="1">
      <alignment horizontal="center" vertical="center"/>
    </xf>
    <xf numFmtId="3" fontId="6" fillId="4" borderId="161" xfId="0" applyNumberFormat="1" applyFont="1" applyFill="1" applyBorder="1"/>
    <xf numFmtId="0" fontId="20" fillId="2" borderId="167" xfId="0" applyFont="1" applyFill="1" applyBorder="1" applyAlignment="1">
      <alignment horizontal="center" vertical="center" wrapText="1"/>
    </xf>
    <xf numFmtId="0" fontId="20" fillId="2" borderId="168" xfId="0" applyFont="1" applyFill="1" applyBorder="1" applyAlignment="1">
      <alignment horizontal="center" vertical="center" wrapText="1"/>
    </xf>
  </cellXfs>
  <cellStyles count="43">
    <cellStyle name="Euro" xfId="1" xr:uid="{00000000-0005-0000-0000-000000000000}"/>
    <cellStyle name="Euro 2" xfId="11" xr:uid="{3B1659A1-4F21-4C2F-977B-7B88C756FA29}"/>
    <cellStyle name="Euro 2 2" xfId="30" xr:uid="{C5E55F09-B548-493C-BD81-1486E7F30599}"/>
    <cellStyle name="Euro 3" xfId="17" xr:uid="{2207792A-1095-4B67-BD6B-952A5F13EDF0}"/>
    <cellStyle name="Euro 3 2" xfId="36" xr:uid="{446A6DAC-BA5B-4465-98EF-6FA1DBA94F86}"/>
    <cellStyle name="Euro 4" xfId="24" xr:uid="{D4DF4652-5AEC-4B04-AD94-62974E0844CB}"/>
    <cellStyle name="Hipervínculo" xfId="2" builtinId="8"/>
    <cellStyle name="Hyperlink" xfId="42" xr:uid="{00000000-000B-0000-0000-000008000000}"/>
    <cellStyle name="Millares [0]" xfId="3" builtinId="6"/>
    <cellStyle name="Millares [0] 2" xfId="8" xr:uid="{00000000-0005-0000-0000-000003000000}"/>
    <cellStyle name="Moneda" xfId="4" builtinId="4"/>
    <cellStyle name="Moneda 2" xfId="9" xr:uid="{00000000-0005-0000-0000-000005000000}"/>
    <cellStyle name="Moneda 2 2" xfId="15" xr:uid="{4E113EF5-A1FF-40A4-BB9A-30E2CE0ADB77}"/>
    <cellStyle name="Moneda 2 2 2" xfId="34" xr:uid="{7B922759-FD7D-41C5-8888-88DC70523793}"/>
    <cellStyle name="Moneda 2 3" xfId="21" xr:uid="{45B34880-BD9E-4098-A402-CC53B990E701}"/>
    <cellStyle name="Moneda 2 3 2" xfId="40" xr:uid="{AEDFBB79-7090-4F0A-BA58-9E12D37D4ACE}"/>
    <cellStyle name="Moneda 2 4" xfId="28" xr:uid="{A7B20CB3-C1B7-4C29-9CF4-B52CDF122AB4}"/>
    <cellStyle name="Moneda 3" xfId="12" xr:uid="{EE637862-BD99-4D54-9E51-09781DD4667C}"/>
    <cellStyle name="Moneda 3 2" xfId="31" xr:uid="{E9AE1342-B91A-4B34-B572-852488B23C1F}"/>
    <cellStyle name="Moneda 4" xfId="18" xr:uid="{E8031DDA-FD9D-4DBA-9E91-ACD9E0E3B1E4}"/>
    <cellStyle name="Moneda 4 2" xfId="37" xr:uid="{9F196B4F-B4B5-4B57-9579-DA32F5B97F5A}"/>
    <cellStyle name="Moneda 5" xfId="25" xr:uid="{B07F1FD1-9756-409A-B836-C0947EB3CECA}"/>
    <cellStyle name="Normal" xfId="0" builtinId="0"/>
    <cellStyle name="Normal 2" xfId="5" xr:uid="{00000000-0005-0000-0000-000007000000}"/>
    <cellStyle name="Normal 2 2" xfId="10" xr:uid="{00000000-0005-0000-0000-000008000000}"/>
    <cellStyle name="Normal 2 2 2" xfId="16" xr:uid="{A3D5DB4A-339F-4B79-91D8-A47566409371}"/>
    <cellStyle name="Normal 2 2 2 2" xfId="35" xr:uid="{B4A64FEC-5866-4096-A7E4-11B1B635F8A9}"/>
    <cellStyle name="Normal 2 2 3" xfId="22" xr:uid="{3C3F4820-D9B9-4E3F-8414-C8B1CF6C99C5}"/>
    <cellStyle name="Normal 2 2 3 2" xfId="41" xr:uid="{B11CDB7C-17CC-4BED-BFB7-B6D46F0DE299}"/>
    <cellStyle name="Normal 2 2 4" xfId="29" xr:uid="{42CC3BAD-851B-4C63-9FB3-B61A2EDE6659}"/>
    <cellStyle name="Normal 2 3" xfId="13" xr:uid="{6A5D412C-DA78-4EB2-B2D6-038E6BDA2B0C}"/>
    <cellStyle name="Normal 2 3 2" xfId="32" xr:uid="{7AAF6EE7-1145-47C7-8BB9-957D23DF5316}"/>
    <cellStyle name="Normal 2 4" xfId="19" xr:uid="{7249FB72-CB0E-4666-A7BA-94D9803D17E6}"/>
    <cellStyle name="Normal 2 4 2" xfId="38" xr:uid="{E9A4D59A-733B-4E33-9BB8-FEFC6883B056}"/>
    <cellStyle name="Normal 2 5" xfId="26" xr:uid="{91703456-1DD1-46BC-BEF5-F8E9DC82256E}"/>
    <cellStyle name="Normal 3" xfId="7" xr:uid="{00000000-0005-0000-0000-000009000000}"/>
    <cellStyle name="Normal 4" xfId="6" xr:uid="{00000000-0005-0000-0000-00000A000000}"/>
    <cellStyle name="Normal 4 2" xfId="14" xr:uid="{263669CB-4500-43E7-BC7F-E39C53DC17CC}"/>
    <cellStyle name="Normal 4 2 2" xfId="33" xr:uid="{A1290B2B-595A-42A7-8AE1-9059892BAAD7}"/>
    <cellStyle name="Normal 4 3" xfId="20" xr:uid="{F2EB747A-3915-4E94-983D-54979C5C8A52}"/>
    <cellStyle name="Normal 4 3 2" xfId="39" xr:uid="{D006648D-6071-432C-BAC8-110A80C21623}"/>
    <cellStyle name="Normal 4 4" xfId="27" xr:uid="{FD3258AF-313F-44D8-8D9A-390D145008EE}"/>
    <cellStyle name="Porcentaje" xfId="2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FED3"/>
      <rgbColor rgb="00FFFFFF"/>
      <rgbColor rgb="00FFFFEB"/>
      <rgbColor rgb="0000FF00"/>
      <rgbColor rgb="000000FF"/>
      <rgbColor rgb="00FFF9C1"/>
      <rgbColor rgb="00FFFEDF"/>
      <rgbColor rgb="00EDFDFD"/>
      <rgbColor rgb="00F5F399"/>
      <rgbColor rgb="00008000"/>
      <rgbColor rgb="00000080"/>
      <rgbColor rgb="00808000"/>
      <rgbColor rgb="00800080"/>
      <rgbColor rgb="00008080"/>
      <rgbColor rgb="00FCF8B0"/>
      <rgbColor rgb="00EAEAEA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CC3300"/>
      <rgbColor rgb="00008080"/>
      <rgbColor rgb="000000FF"/>
      <rgbColor rgb="00DFF2FF"/>
      <rgbColor rgb="00A1D6E3"/>
      <rgbColor rgb="0085D583"/>
      <rgbColor rgb="00FFFBCB"/>
      <rgbColor rgb="006CD2F6"/>
      <rgbColor rgb="00FEFFF7"/>
      <rgbColor rgb="00CC99FF"/>
      <rgbColor rgb="00FFCC99"/>
      <rgbColor rgb="001BABFA"/>
      <rgbColor rgb="000EDB09"/>
      <rgbColor rgb="0099CC00"/>
      <rgbColor rgb="00FFCC00"/>
      <rgbColor rgb="00FF9900"/>
      <rgbColor rgb="00FF6600"/>
      <rgbColor rgb="00666699"/>
      <rgbColor rgb="00FFFFFB"/>
      <rgbColor rgb="00003366"/>
      <rgbColor rgb="00339966"/>
      <rgbColor rgb="00003300"/>
      <rgbColor rgb="00990000"/>
      <rgbColor rgb="00800000"/>
      <rgbColor rgb="00993366"/>
      <rgbColor rgb="00333399"/>
      <rgbColor rgb="00000000"/>
    </indexedColors>
    <mruColors>
      <color rgb="FF0000FF"/>
      <color rgb="FFEDFDFD"/>
      <color rgb="FFD2FDFE"/>
      <color rgb="FF00CCFF"/>
      <color rgb="FFFFCC00"/>
      <color rgb="FF00FFFF"/>
      <color rgb="FF00FF00"/>
      <color rgb="FFD7D997"/>
      <color rgb="FFB9BC44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oe.es/boe/dias/2022/06/03/pdfs/BOE-A-2022-9102.pdf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s://www.boe.es/diario_boe/txt.php?id=BOE-A-2021-7137" TargetMode="External"/><Relationship Id="rId1" Type="http://schemas.openxmlformats.org/officeDocument/2006/relationships/hyperlink" Target="https://www.boe.es/boe/dias/2020/06/03/pdfs/BOE-A-2020-5605.pdf" TargetMode="External"/><Relationship Id="rId6" Type="http://schemas.openxmlformats.org/officeDocument/2006/relationships/hyperlink" Target="https://www.boe.es/boe/dias/2022/06/03/pdfs/BOE-A-2022-9102.pdf" TargetMode="External"/><Relationship Id="rId5" Type="http://schemas.openxmlformats.org/officeDocument/2006/relationships/hyperlink" Target="https://www.boe.es/boe/dias/2022/06/03/pdfs/BOE-A-2022-9102.pdf" TargetMode="External"/><Relationship Id="rId4" Type="http://schemas.openxmlformats.org/officeDocument/2006/relationships/hyperlink" Target="https://www.boe.es/boe/dias/2022/06/03/pdfs/BOE-A-2022-9102.pd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oe.es/diario_boe/txt.php?id=BOE-A-2022-9102" TargetMode="External"/><Relationship Id="rId3" Type="http://schemas.openxmlformats.org/officeDocument/2006/relationships/hyperlink" Target="https://www.boe.es/eli/es/res/2021/03/30/(1)" TargetMode="External"/><Relationship Id="rId7" Type="http://schemas.openxmlformats.org/officeDocument/2006/relationships/hyperlink" Target="https://www.boe.es/diario_boe/txt.php?id=BOE-A-2022-9102" TargetMode="External"/><Relationship Id="rId2" Type="http://schemas.openxmlformats.org/officeDocument/2006/relationships/hyperlink" Target="https://www.boe.es/boe/dias/2020/06/03/pdfs/BOE-A-2020-5605.pdf" TargetMode="External"/><Relationship Id="rId1" Type="http://schemas.openxmlformats.org/officeDocument/2006/relationships/hyperlink" Target="https://www.boe.es/diario_boe/txt.php?id=BOE-A-2021-7137" TargetMode="External"/><Relationship Id="rId6" Type="http://schemas.openxmlformats.org/officeDocument/2006/relationships/hyperlink" Target="https://www.boe.es/diario_boe/txt.php?id=BOE-A-2022-9102" TargetMode="External"/><Relationship Id="rId5" Type="http://schemas.openxmlformats.org/officeDocument/2006/relationships/hyperlink" Target="https://www.boe.es/diario_boe/txt.php?id=BOE-A-2022-9102" TargetMode="External"/><Relationship Id="rId4" Type="http://schemas.openxmlformats.org/officeDocument/2006/relationships/hyperlink" Target="https://www.boe.es/buscar/act.php?id=BOE-A-2012-5337" TargetMode="External"/><Relationship Id="rId9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bocyl.jcyl.es/boletines/2024/06/03/pdf/BOCYL-D-03062024-2.pdf" TargetMode="External"/><Relationship Id="rId13" Type="http://schemas.openxmlformats.org/officeDocument/2006/relationships/hyperlink" Target="https://www.bocm.es/boletin/CM_Orden_BOCM/2022/07/01/BOCM-20220701-1.PDF" TargetMode="External"/><Relationship Id="rId18" Type="http://schemas.openxmlformats.org/officeDocument/2006/relationships/hyperlink" Target="https://ias1.larioja.org/boletin/Bor_Boletin_visor_Servlet?referencia=28410513-1-PDF-559876-X" TargetMode="External"/><Relationship Id="rId3" Type="http://schemas.openxmlformats.org/officeDocument/2006/relationships/hyperlink" Target="https://www.caib.es/eboibfront/es/2025/12118/702846/acuerdo-del-consejo-de-gobierno-de-27-de-junio-de-" TargetMode="External"/><Relationship Id="rId7" Type="http://schemas.openxmlformats.org/officeDocument/2006/relationships/hyperlink" Target="https://docm.jccm.es/docm/descargarArchivo.do?ruta=2025/05/16/pdf/2025_3892.pdf&amp;tipo=rutaDocm" TargetMode="External"/><Relationship Id="rId12" Type="http://schemas.openxmlformats.org/officeDocument/2006/relationships/hyperlink" Target="https://www.xunta.gal/dog/Publicados/2025/20250709/AnuncioG0761-030725-0004_es.html" TargetMode="External"/><Relationship Id="rId17" Type="http://schemas.openxmlformats.org/officeDocument/2006/relationships/hyperlink" Target="https://www.boe.es/eli/es/o/2025/07/04/cnu731/dof/spa/pdf" TargetMode="External"/><Relationship Id="rId2" Type="http://schemas.openxmlformats.org/officeDocument/2006/relationships/hyperlink" Target="https://miprincipado.asturias.es/bopa/2025/07/01/2025-05657.pdf" TargetMode="External"/><Relationship Id="rId16" Type="http://schemas.openxmlformats.org/officeDocument/2006/relationships/hyperlink" Target="https://www.euskadi.eus/bopv2/datos/2025/06/2502857a.pdf" TargetMode="External"/><Relationship Id="rId1" Type="http://schemas.openxmlformats.org/officeDocument/2006/relationships/hyperlink" Target="https://www.boa.aragon.es/cgi-bin/EBOA/BRSCGI?CMD=VEROBJ&amp;MLKOB=1400477900404" TargetMode="External"/><Relationship Id="rId6" Type="http://schemas.openxmlformats.org/officeDocument/2006/relationships/hyperlink" Target="https://boc.cantabria.es/boces/verAnuncioAction.do?idAnuBlob=390169" TargetMode="External"/><Relationship Id="rId11" Type="http://schemas.openxmlformats.org/officeDocument/2006/relationships/hyperlink" Target="https://doe.juntaex.es/pdfs/doe/2025/1490o/25040156.pdf" TargetMode="External"/><Relationship Id="rId5" Type="http://schemas.openxmlformats.org/officeDocument/2006/relationships/hyperlink" Target="https://www.juntadeandalucia.es/boja/2023/84/BOJA23-084-00020-7875-01_00282909.pdf" TargetMode="External"/><Relationship Id="rId15" Type="http://schemas.openxmlformats.org/officeDocument/2006/relationships/hyperlink" Target="https://bon.navarra.es/es/anuncio/-/texto/2025/120/8" TargetMode="External"/><Relationship Id="rId10" Type="http://schemas.openxmlformats.org/officeDocument/2006/relationships/hyperlink" Target="https://dogv.gva.es/es/eli/es-vc/d/2024/08/02/101/dof/spa/html" TargetMode="External"/><Relationship Id="rId19" Type="http://schemas.openxmlformats.org/officeDocument/2006/relationships/printerSettings" Target="../printerSettings/printerSettings4.bin"/><Relationship Id="rId4" Type="http://schemas.openxmlformats.org/officeDocument/2006/relationships/hyperlink" Target="https://www.gobiernodecanarias.org/boc/2022/159/001.html" TargetMode="External"/><Relationship Id="rId9" Type="http://schemas.openxmlformats.org/officeDocument/2006/relationships/hyperlink" Target="https://portaldogc.gencat.cat/utilsEADOP/PDF/9438/2095210.pdf" TargetMode="External"/><Relationship Id="rId14" Type="http://schemas.openxmlformats.org/officeDocument/2006/relationships/hyperlink" Target="https://www.borm.es/services/anuncio/ano/2022/numero/4707/pdf?id=810732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indexed="15"/>
  </sheetPr>
  <dimension ref="A1:C24"/>
  <sheetViews>
    <sheetView topLeftCell="A4" zoomScale="85" zoomScaleNormal="85" workbookViewId="0">
      <selection activeCell="C4" sqref="C4"/>
    </sheetView>
  </sheetViews>
  <sheetFormatPr defaultColWidth="11.42578125" defaultRowHeight="14.25"/>
  <cols>
    <col min="1" max="1" width="15.42578125" style="33" customWidth="1"/>
    <col min="2" max="2" width="0.5703125" style="31" customWidth="1"/>
    <col min="3" max="3" width="142.85546875" style="34" customWidth="1"/>
    <col min="4" max="16384" width="11.42578125" style="31"/>
  </cols>
  <sheetData>
    <row r="1" spans="1:3" ht="39" customHeight="1" thickBot="1">
      <c r="A1" s="436" t="s">
        <v>0</v>
      </c>
      <c r="B1" s="437"/>
      <c r="C1" s="438"/>
    </row>
    <row r="2" spans="1:3" ht="7.5" customHeight="1">
      <c r="A2" s="14"/>
      <c r="B2" s="562"/>
      <c r="C2" s="15"/>
    </row>
    <row r="3" spans="1:3" s="32" customFormat="1" ht="24" customHeight="1">
      <c r="A3" s="16" t="s">
        <v>1</v>
      </c>
      <c r="B3" s="17"/>
      <c r="C3" s="339" t="s">
        <v>2</v>
      </c>
    </row>
    <row r="4" spans="1:3" s="32" customFormat="1" ht="17.25" customHeight="1">
      <c r="A4" s="16" t="s">
        <v>1</v>
      </c>
      <c r="B4" s="17"/>
      <c r="C4" s="339" t="s">
        <v>3</v>
      </c>
    </row>
    <row r="5" spans="1:3" s="32" customFormat="1" ht="17.25" customHeight="1">
      <c r="A5" s="16" t="s">
        <v>4</v>
      </c>
      <c r="B5" s="18"/>
      <c r="C5" s="339" t="s">
        <v>5</v>
      </c>
    </row>
    <row r="6" spans="1:3" s="32" customFormat="1" ht="13.5" customHeight="1">
      <c r="A6" s="19"/>
      <c r="B6" s="18"/>
      <c r="C6" s="178"/>
    </row>
    <row r="7" spans="1:3" s="32" customFormat="1" ht="16.5" customHeight="1">
      <c r="A7" s="275" t="s">
        <v>6</v>
      </c>
      <c r="B7" s="276"/>
      <c r="C7" s="340" t="s">
        <v>7</v>
      </c>
    </row>
    <row r="8" spans="1:3" s="32" customFormat="1" ht="16.5" customHeight="1">
      <c r="A8" s="16" t="s">
        <v>8</v>
      </c>
      <c r="B8" s="18"/>
      <c r="C8" s="339" t="s">
        <v>9</v>
      </c>
    </row>
    <row r="9" spans="1:3" s="32" customFormat="1" ht="16.5" customHeight="1">
      <c r="A9" s="16" t="s">
        <v>10</v>
      </c>
      <c r="B9" s="18"/>
      <c r="C9" s="339" t="s">
        <v>11</v>
      </c>
    </row>
    <row r="10" spans="1:3" s="32" customFormat="1" ht="16.5" customHeight="1">
      <c r="A10" s="20" t="s">
        <v>12</v>
      </c>
      <c r="B10" s="330"/>
      <c r="C10" s="341" t="s">
        <v>13</v>
      </c>
    </row>
    <row r="11" spans="1:3" s="32" customFormat="1" ht="16.5" customHeight="1">
      <c r="A11" s="16"/>
      <c r="B11" s="18"/>
      <c r="C11" s="178"/>
    </row>
    <row r="12" spans="1:3" s="32" customFormat="1" ht="16.5" customHeight="1">
      <c r="A12" s="275" t="s">
        <v>14</v>
      </c>
      <c r="B12" s="276"/>
      <c r="C12" s="342" t="s">
        <v>15</v>
      </c>
    </row>
    <row r="13" spans="1:3" s="32" customFormat="1" ht="16.5" customHeight="1">
      <c r="A13" s="16" t="s">
        <v>16</v>
      </c>
      <c r="B13" s="18"/>
      <c r="C13" s="339" t="s">
        <v>17</v>
      </c>
    </row>
    <row r="14" spans="1:3" s="32" customFormat="1" ht="16.5" customHeight="1">
      <c r="A14" s="16" t="s">
        <v>18</v>
      </c>
      <c r="B14" s="18"/>
      <c r="C14" s="339" t="s">
        <v>19</v>
      </c>
    </row>
    <row r="15" spans="1:3" s="32" customFormat="1" ht="16.5" customHeight="1">
      <c r="A15" s="16" t="s">
        <v>20</v>
      </c>
      <c r="B15" s="18"/>
      <c r="C15" s="339" t="s">
        <v>21</v>
      </c>
    </row>
    <row r="16" spans="1:3" s="32" customFormat="1" ht="16.5" customHeight="1">
      <c r="A16" s="16" t="s">
        <v>22</v>
      </c>
      <c r="B16" s="18"/>
      <c r="C16" s="339" t="s">
        <v>23</v>
      </c>
    </row>
    <row r="17" spans="1:3" s="32" customFormat="1" ht="16.5" customHeight="1">
      <c r="A17" s="16" t="s">
        <v>24</v>
      </c>
      <c r="B17" s="18"/>
      <c r="C17" s="339" t="s">
        <v>25</v>
      </c>
    </row>
    <row r="18" spans="1:3" s="32" customFormat="1" ht="16.5" customHeight="1">
      <c r="A18" s="16" t="s">
        <v>26</v>
      </c>
      <c r="B18" s="18"/>
      <c r="C18" s="339" t="s">
        <v>27</v>
      </c>
    </row>
    <row r="19" spans="1:3" s="32" customFormat="1" ht="16.5" customHeight="1">
      <c r="A19" s="20" t="s">
        <v>28</v>
      </c>
      <c r="B19" s="330"/>
      <c r="C19" s="341" t="s">
        <v>29</v>
      </c>
    </row>
    <row r="20" spans="1:3" s="32" customFormat="1" ht="16.5" customHeight="1">
      <c r="A20" s="16"/>
      <c r="B20" s="17"/>
      <c r="C20" s="178"/>
    </row>
    <row r="21" spans="1:3" s="32" customFormat="1" ht="16.5" customHeight="1">
      <c r="A21" s="275" t="s">
        <v>30</v>
      </c>
      <c r="B21" s="276"/>
      <c r="C21" s="342" t="s">
        <v>31</v>
      </c>
    </row>
    <row r="22" spans="1:3" s="32" customFormat="1" ht="16.5" customHeight="1">
      <c r="A22" s="20" t="s">
        <v>32</v>
      </c>
      <c r="B22" s="331"/>
      <c r="C22" s="341" t="s">
        <v>33</v>
      </c>
    </row>
    <row r="23" spans="1:3" s="32" customFormat="1" ht="16.5" customHeight="1" thickBot="1">
      <c r="A23" s="21"/>
      <c r="B23" s="22"/>
      <c r="C23" s="23"/>
    </row>
    <row r="24" spans="1:3" ht="20.100000000000001" customHeight="1"/>
  </sheetData>
  <sheetProtection selectLockedCells="1" selectUnlockedCells="1"/>
  <mergeCells count="1">
    <mergeCell ref="A1:C1"/>
  </mergeCells>
  <phoneticPr fontId="23" type="noConversion"/>
  <hyperlinks>
    <hyperlink ref="A5" location="'Enlaces Boletines Autonómicos'!A1" display="Enlaces" xr:uid="{00000000-0004-0000-0000-000001000000}"/>
    <hyperlink ref="A9" location="'T. 1.2. GRADO exp. MÁXIMA'!A1" display="Tabla 1.2" xr:uid="{00000000-0004-0000-0000-000002000000}"/>
    <hyperlink ref="A10" location="'T. 1.3. GRADO exp. MÍNIMA'!A1" display="Tabla 1.3" xr:uid="{00000000-0004-0000-0000-000003000000}"/>
    <hyperlink ref="A22" location="'T.3.1Tutela Académica DOCTORADO'!A1" display="Tabla 3.1" xr:uid="{00000000-0004-0000-0000-000004000000}"/>
    <hyperlink ref="A21" location="'Portada 3 '!A1" display="Portada 3" xr:uid="{00000000-0004-0000-0000-000005000000}"/>
    <hyperlink ref="A4" location="'Actualización precios de Máster'!A1" display="Legislación" xr:uid="{00000000-0004-0000-0000-000006000000}"/>
    <hyperlink ref="A14:A19" location="'Máster precio no diferenciado'!A1" display="Tabla 3.1" xr:uid="{00000000-0004-0000-0000-000008000000}"/>
    <hyperlink ref="A15" location="'T.2.3MÁSTER precio diferenciado'!A1" display="Tabla 2.3" xr:uid="{00000000-0004-0000-0000-000009000000}"/>
    <hyperlink ref="A16" location="'T.2.4.  MASTER exp. MAX Habili.'!A1" display="Tabla 2.4" xr:uid="{00000000-0004-0000-0000-00000A000000}"/>
    <hyperlink ref="A17" location="'T.2.5. MASTER exp. MÍN Habili.'!A1" display="Tabla 2.5" xr:uid="{00000000-0004-0000-0000-00000B000000}"/>
    <hyperlink ref="A18" location="'T.2.6. MASTER exp. MÁX NO Habi'!A1" display="Tabla 2.6" xr:uid="{00000000-0004-0000-0000-00000C000000}"/>
    <hyperlink ref="A19" location="'T.2.7. MASTER exp. MÍN NO Habi'!Área_de_impresión" display="Tabla 2.7" xr:uid="{00000000-0004-0000-0000-00000D000000}"/>
    <hyperlink ref="A3" location="'Actualización precios de Grado'!Área_de_impresión" display="Legislación" xr:uid="{00000000-0004-0000-0000-00000E000000}"/>
    <hyperlink ref="A7" location="'Portada 1'!A1" display="Portada 1" xr:uid="{00000000-0004-0000-0000-00000F000000}"/>
    <hyperlink ref="A8" location="'T. 1.1. GRADO'!A1" display="Tabla 1.1" xr:uid="{00000000-0004-0000-0000-000010000000}"/>
    <hyperlink ref="A12" location="'Portada 2'!A1" display="Portada 2" xr:uid="{4602826E-425C-40A1-994F-64D0BAE8883D}"/>
    <hyperlink ref="A13" location="'T.2.1. MÁSTER Habilitante'!A1" display="Tabla 2.1" xr:uid="{9AB5C351-ECC0-4212-8B17-246E9C467158}"/>
    <hyperlink ref="A14" location="'T.2.2. MÁSTER NO Habilitante'!A1" display="Tabla 2.2" xr:uid="{783AD188-ABE0-4120-9049-42B16F4991C8}"/>
  </hyperlinks>
  <printOptions horizontalCentered="1"/>
  <pageMargins left="0.78740157480314965" right="0.78740157480314965" top="0.98425196850393704" bottom="0.98425196850393704" header="0" footer="0"/>
  <pageSetup paperSize="9" scale="62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6">
    <tabColor theme="6" tint="0.39997558519241921"/>
    <pageSetUpPr fitToPage="1"/>
  </sheetPr>
  <dimension ref="A1:J31"/>
  <sheetViews>
    <sheetView topLeftCell="A3" zoomScale="70" zoomScaleNormal="70" workbookViewId="0">
      <selection activeCell="A26" sqref="A26:F26"/>
    </sheetView>
  </sheetViews>
  <sheetFormatPr defaultColWidth="11.42578125" defaultRowHeight="12.75"/>
  <cols>
    <col min="1" max="1" width="34.85546875" style="26" customWidth="1"/>
    <col min="2" max="2" width="28" style="26" customWidth="1"/>
    <col min="3" max="3" width="21.28515625" style="26" customWidth="1"/>
    <col min="4" max="6" width="19.140625" style="26" customWidth="1"/>
    <col min="7" max="7" width="13.7109375" style="61" customWidth="1"/>
    <col min="8" max="16384" width="11.42578125" style="26"/>
  </cols>
  <sheetData>
    <row r="1" spans="1:10" s="47" customFormat="1" ht="42.6" customHeight="1" thickBot="1">
      <c r="A1" s="517" t="s">
        <v>286</v>
      </c>
      <c r="B1" s="517"/>
      <c r="C1" s="517"/>
      <c r="D1" s="517"/>
      <c r="E1" s="517"/>
      <c r="F1" s="517"/>
      <c r="G1" s="105"/>
      <c r="H1" s="104"/>
    </row>
    <row r="2" spans="1:10" ht="25.5" customHeight="1" thickTop="1">
      <c r="A2" s="524" t="s">
        <v>180</v>
      </c>
      <c r="B2" s="520" t="s">
        <v>287</v>
      </c>
      <c r="C2" s="520"/>
      <c r="D2" s="520"/>
      <c r="E2" s="520"/>
      <c r="F2" s="521"/>
    </row>
    <row r="3" spans="1:10" s="48" customFormat="1" ht="25.5" customHeight="1">
      <c r="A3" s="524"/>
      <c r="B3" s="608"/>
      <c r="C3" s="608"/>
      <c r="D3" s="608"/>
      <c r="E3" s="608"/>
      <c r="F3" s="609"/>
      <c r="G3" s="106"/>
    </row>
    <row r="4" spans="1:10" s="13" customFormat="1" ht="25.5" customHeight="1">
      <c r="A4" s="524"/>
      <c r="B4" s="518" t="s">
        <v>288</v>
      </c>
      <c r="C4" s="518"/>
      <c r="D4" s="518"/>
      <c r="E4" s="518"/>
      <c r="F4" s="519"/>
      <c r="G4" s="63"/>
    </row>
    <row r="5" spans="1:10" s="28" customFormat="1" ht="25.5" customHeight="1">
      <c r="A5" s="610"/>
      <c r="B5" s="611">
        <v>1</v>
      </c>
      <c r="C5" s="611">
        <v>2</v>
      </c>
      <c r="D5" s="611">
        <v>3</v>
      </c>
      <c r="E5" s="611">
        <v>4</v>
      </c>
      <c r="F5" s="612">
        <v>5</v>
      </c>
      <c r="G5" s="161"/>
    </row>
    <row r="6" spans="1:10" s="49" customFormat="1" ht="18.75" customHeight="1">
      <c r="A6" s="111" t="s">
        <v>183</v>
      </c>
      <c r="B6" s="3">
        <v>12.62</v>
      </c>
      <c r="C6" s="3">
        <v>12.62</v>
      </c>
      <c r="D6" s="3">
        <v>12.62</v>
      </c>
      <c r="E6" s="3">
        <v>12.62</v>
      </c>
      <c r="F6" s="387">
        <v>12.62</v>
      </c>
      <c r="G6" s="146"/>
    </row>
    <row r="7" spans="1:10" s="49" customFormat="1" ht="18.75" customHeight="1">
      <c r="A7" s="24" t="s">
        <v>186</v>
      </c>
      <c r="B7" s="3">
        <v>17.12</v>
      </c>
      <c r="C7" s="3">
        <v>17.12</v>
      </c>
      <c r="D7" s="3"/>
      <c r="E7" s="3"/>
      <c r="F7" s="387"/>
      <c r="G7" s="107"/>
    </row>
    <row r="8" spans="1:10" s="49" customFormat="1" ht="18.75" customHeight="1">
      <c r="A8" s="112" t="s">
        <v>189</v>
      </c>
      <c r="B8" s="4">
        <v>12.69</v>
      </c>
      <c r="C8" s="4"/>
      <c r="D8" s="4"/>
      <c r="E8" s="4"/>
      <c r="F8" s="388"/>
      <c r="G8" s="63"/>
      <c r="H8" s="49" t="s">
        <v>289</v>
      </c>
    </row>
    <row r="9" spans="1:10" s="49" customFormat="1" ht="18.75" customHeight="1">
      <c r="A9" s="113" t="s">
        <v>192</v>
      </c>
      <c r="B9" s="3">
        <v>15.63</v>
      </c>
      <c r="C9" s="3"/>
      <c r="D9" s="3"/>
      <c r="E9" s="3"/>
      <c r="F9" s="387"/>
      <c r="G9" s="63"/>
    </row>
    <row r="10" spans="1:10" s="49" customFormat="1" ht="18.75" customHeight="1">
      <c r="A10" s="113" t="s">
        <v>195</v>
      </c>
      <c r="B10" s="3">
        <v>13.13</v>
      </c>
      <c r="C10" s="3">
        <v>12.18</v>
      </c>
      <c r="D10" s="3">
        <v>11.09</v>
      </c>
      <c r="E10" s="3">
        <v>10.79</v>
      </c>
      <c r="F10" s="387"/>
      <c r="G10" s="63"/>
    </row>
    <row r="11" spans="1:10" s="49" customFormat="1" ht="18.75" customHeight="1">
      <c r="A11" s="112" t="s">
        <v>198</v>
      </c>
      <c r="B11" s="4">
        <v>15.56</v>
      </c>
      <c r="C11" s="4">
        <v>14.54</v>
      </c>
      <c r="D11" s="4">
        <v>12.22</v>
      </c>
      <c r="E11" s="4">
        <v>10.78</v>
      </c>
      <c r="F11" s="388">
        <v>9.9499999999999993</v>
      </c>
      <c r="G11" s="63"/>
    </row>
    <row r="12" spans="1:10" s="49" customFormat="1" ht="18.75" customHeight="1">
      <c r="A12" s="113" t="s">
        <v>201</v>
      </c>
      <c r="B12" s="3">
        <v>18.87</v>
      </c>
      <c r="C12" s="3">
        <v>17.64</v>
      </c>
      <c r="D12" s="3">
        <v>14.58</v>
      </c>
      <c r="E12" s="3">
        <v>12.13</v>
      </c>
      <c r="F12" s="387"/>
      <c r="G12" s="56"/>
    </row>
    <row r="13" spans="1:10" s="49" customFormat="1" ht="18.75" customHeight="1">
      <c r="A13" s="113" t="s">
        <v>204</v>
      </c>
      <c r="B13" s="3">
        <v>16.34</v>
      </c>
      <c r="C13" s="3"/>
      <c r="D13" s="3"/>
      <c r="E13" s="3"/>
      <c r="F13" s="387"/>
      <c r="G13" s="107"/>
    </row>
    <row r="14" spans="1:10" s="49" customFormat="1" ht="18.75" customHeight="1">
      <c r="A14" s="112" t="s">
        <v>290</v>
      </c>
      <c r="B14" s="4">
        <v>17.690000000000001</v>
      </c>
      <c r="C14" s="4"/>
      <c r="D14" s="4"/>
      <c r="E14" s="4"/>
      <c r="F14" s="388"/>
      <c r="G14" s="107"/>
    </row>
    <row r="15" spans="1:10" s="49" customFormat="1" ht="18.75" customHeight="1">
      <c r="A15" s="113" t="s">
        <v>291</v>
      </c>
      <c r="B15" s="3">
        <v>18</v>
      </c>
      <c r="C15" s="3">
        <v>17.34</v>
      </c>
      <c r="D15" s="3">
        <v>14.03</v>
      </c>
      <c r="E15" s="3">
        <v>12.79</v>
      </c>
      <c r="F15" s="387"/>
      <c r="G15" s="107"/>
    </row>
    <row r="16" spans="1:10" s="49" customFormat="1" ht="18.75" customHeight="1">
      <c r="A16" s="113" t="s">
        <v>246</v>
      </c>
      <c r="B16" s="3">
        <v>20.57</v>
      </c>
      <c r="C16" s="3">
        <v>19.59</v>
      </c>
      <c r="D16" s="3"/>
      <c r="E16" s="3">
        <v>13.33</v>
      </c>
      <c r="F16" s="387"/>
      <c r="G16" s="107"/>
      <c r="I16" s="107"/>
      <c r="J16" s="107"/>
    </row>
    <row r="17" spans="1:8" s="49" customFormat="1" ht="21" customHeight="1">
      <c r="A17" s="112" t="s">
        <v>216</v>
      </c>
      <c r="B17" s="4">
        <v>13.93</v>
      </c>
      <c r="C17" s="4">
        <v>9.85</v>
      </c>
      <c r="D17" s="4"/>
      <c r="E17" s="4"/>
      <c r="F17" s="388"/>
      <c r="G17" s="147"/>
    </row>
    <row r="18" spans="1:8" s="49" customFormat="1" ht="18.75" customHeight="1">
      <c r="A18" s="24" t="s">
        <v>292</v>
      </c>
      <c r="B18" s="199">
        <v>20.68</v>
      </c>
      <c r="C18" s="3">
        <v>19.43</v>
      </c>
      <c r="D18" s="3">
        <v>16.920000000000002</v>
      </c>
      <c r="E18" s="3"/>
      <c r="F18" s="387"/>
      <c r="G18" s="159"/>
    </row>
    <row r="19" spans="1:8" s="49" customFormat="1" ht="18.75" customHeight="1">
      <c r="A19" s="113" t="s">
        <v>247</v>
      </c>
      <c r="B19" s="3">
        <v>16.78</v>
      </c>
      <c r="C19" s="3"/>
      <c r="D19" s="3"/>
      <c r="E19" s="3"/>
      <c r="F19" s="387"/>
      <c r="G19" s="107"/>
    </row>
    <row r="20" spans="1:8" s="49" customFormat="1" ht="18.75" customHeight="1">
      <c r="A20" s="112" t="s">
        <v>225</v>
      </c>
      <c r="B20" s="4">
        <v>21.38</v>
      </c>
      <c r="C20" s="4">
        <v>17.95</v>
      </c>
      <c r="D20" s="4"/>
      <c r="E20" s="4"/>
      <c r="F20" s="388"/>
      <c r="G20" s="107"/>
    </row>
    <row r="21" spans="1:8" s="49" customFormat="1" ht="18.75" customHeight="1">
      <c r="A21" s="24" t="s">
        <v>228</v>
      </c>
      <c r="B21" s="3">
        <v>16.09</v>
      </c>
      <c r="C21" s="3"/>
      <c r="D21" s="3"/>
      <c r="E21" s="3"/>
      <c r="F21" s="387"/>
      <c r="G21" s="107"/>
    </row>
    <row r="22" spans="1:8" s="49" customFormat="1" ht="18.75" customHeight="1">
      <c r="A22" s="24" t="s">
        <v>231</v>
      </c>
      <c r="B22" s="3">
        <v>20.47</v>
      </c>
      <c r="C22" s="3"/>
      <c r="D22" s="3">
        <v>14.08</v>
      </c>
      <c r="E22" s="3"/>
      <c r="F22" s="387"/>
      <c r="G22" s="107"/>
    </row>
    <row r="23" spans="1:8" s="49" customFormat="1" ht="18.75" customHeight="1">
      <c r="A23" s="154" t="s">
        <v>234</v>
      </c>
      <c r="B23" s="4">
        <v>16.22</v>
      </c>
      <c r="C23" s="4"/>
      <c r="D23" s="4"/>
      <c r="E23" s="4"/>
      <c r="F23" s="388"/>
      <c r="G23" s="107"/>
    </row>
    <row r="24" spans="1:8" ht="41.25" customHeight="1" thickBot="1">
      <c r="A24" s="394" t="s">
        <v>256</v>
      </c>
      <c r="B24" s="392">
        <v>20.420000000000002</v>
      </c>
      <c r="C24" s="392"/>
      <c r="D24" s="392"/>
      <c r="E24" s="392"/>
      <c r="F24" s="393"/>
      <c r="G24" s="62"/>
    </row>
    <row r="25" spans="1:8" s="68" customFormat="1" ht="61.5" customHeight="1" thickTop="1">
      <c r="A25" s="522" t="s">
        <v>257</v>
      </c>
      <c r="B25" s="522"/>
      <c r="C25" s="522"/>
      <c r="D25" s="522"/>
      <c r="E25" s="522"/>
      <c r="F25" s="522"/>
      <c r="G25" s="108"/>
      <c r="H25" s="109"/>
    </row>
    <row r="26" spans="1:8" ht="30.75" customHeight="1">
      <c r="A26" s="500"/>
      <c r="B26" s="500"/>
      <c r="C26" s="500"/>
      <c r="D26" s="500"/>
      <c r="E26" s="500"/>
      <c r="F26" s="500"/>
    </row>
    <row r="27" spans="1:8">
      <c r="A27" s="110"/>
      <c r="B27" s="110"/>
      <c r="C27" s="110"/>
      <c r="D27" s="110"/>
      <c r="E27" s="110"/>
      <c r="F27" s="110"/>
    </row>
    <row r="28" spans="1:8">
      <c r="A28" s="523"/>
      <c r="B28" s="523"/>
      <c r="C28" s="523"/>
      <c r="D28" s="523"/>
      <c r="E28" s="523"/>
      <c r="F28" s="523"/>
    </row>
    <row r="29" spans="1:8" ht="17.25" customHeight="1">
      <c r="A29" s="523"/>
      <c r="B29" s="523"/>
      <c r="C29" s="523"/>
      <c r="D29" s="523"/>
      <c r="E29" s="523"/>
      <c r="F29" s="523"/>
    </row>
    <row r="30" spans="1:8">
      <c r="A30" s="523"/>
      <c r="B30" s="523"/>
      <c r="C30" s="523"/>
      <c r="D30" s="523"/>
      <c r="E30" s="523"/>
      <c r="F30" s="523"/>
    </row>
    <row r="31" spans="1:8">
      <c r="A31" s="613"/>
      <c r="B31" s="613"/>
      <c r="C31" s="613"/>
      <c r="D31" s="613"/>
      <c r="E31" s="613"/>
      <c r="F31" s="613"/>
    </row>
  </sheetData>
  <sheetProtection selectLockedCells="1" selectUnlockedCells="1"/>
  <mergeCells count="10">
    <mergeCell ref="A1:F1"/>
    <mergeCell ref="B4:F4"/>
    <mergeCell ref="B2:F3"/>
    <mergeCell ref="A25:F25"/>
    <mergeCell ref="A31:F31"/>
    <mergeCell ref="A30:F30"/>
    <mergeCell ref="A29:F29"/>
    <mergeCell ref="A28:F28"/>
    <mergeCell ref="A26:F26"/>
    <mergeCell ref="A2:A5"/>
  </mergeCells>
  <phoneticPr fontId="23" type="noConversion"/>
  <pageMargins left="0.74803149606299213" right="0.74803149606299213" top="0.98425196850393704" bottom="0.98425196850393704" header="0" footer="0"/>
  <pageSetup paperSize="9" scale="8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7">
    <tabColor theme="9"/>
    <pageSetUpPr fitToPage="1"/>
  </sheetPr>
  <dimension ref="A1:O50"/>
  <sheetViews>
    <sheetView topLeftCell="A4" zoomScale="70" zoomScaleNormal="70" workbookViewId="0">
      <selection activeCell="A29" sqref="A29:F29"/>
    </sheetView>
  </sheetViews>
  <sheetFormatPr defaultColWidth="11.42578125" defaultRowHeight="12.75"/>
  <cols>
    <col min="1" max="1" width="38" style="26" customWidth="1"/>
    <col min="2" max="2" width="24.42578125" style="26" customWidth="1"/>
    <col min="3" max="3" width="21.7109375" style="26" customWidth="1"/>
    <col min="4" max="5" width="22.5703125" style="26" customWidth="1"/>
    <col min="6" max="6" width="20.28515625" style="26" customWidth="1"/>
    <col min="7" max="7" width="5.42578125" style="61" customWidth="1"/>
    <col min="8" max="16384" width="11.42578125" style="26"/>
  </cols>
  <sheetData>
    <row r="1" spans="1:7" s="47" customFormat="1" ht="46.5" customHeight="1" thickBot="1">
      <c r="A1" s="517" t="s">
        <v>293</v>
      </c>
      <c r="B1" s="517"/>
      <c r="C1" s="517"/>
      <c r="D1" s="517"/>
      <c r="E1" s="517"/>
      <c r="F1" s="517"/>
      <c r="G1" s="58"/>
    </row>
    <row r="2" spans="1:7" ht="25.5" customHeight="1" thickTop="1">
      <c r="A2" s="526" t="s">
        <v>180</v>
      </c>
      <c r="B2" s="528" t="s">
        <v>294</v>
      </c>
      <c r="C2" s="529"/>
      <c r="D2" s="529"/>
      <c r="E2" s="529"/>
      <c r="F2" s="530"/>
    </row>
    <row r="3" spans="1:7" s="48" customFormat="1" ht="25.5" customHeight="1">
      <c r="A3" s="526"/>
      <c r="B3" s="528"/>
      <c r="C3" s="529"/>
      <c r="D3" s="529"/>
      <c r="E3" s="529"/>
      <c r="F3" s="530"/>
      <c r="G3" s="106"/>
    </row>
    <row r="4" spans="1:7" s="13" customFormat="1" ht="25.5" customHeight="1">
      <c r="A4" s="526"/>
      <c r="B4" s="497" t="s">
        <v>288</v>
      </c>
      <c r="C4" s="498"/>
      <c r="D4" s="498"/>
      <c r="E4" s="498"/>
      <c r="F4" s="531"/>
      <c r="G4" s="63"/>
    </row>
    <row r="5" spans="1:7" ht="15.75" customHeight="1">
      <c r="A5" s="614"/>
      <c r="B5" s="139">
        <v>1</v>
      </c>
      <c r="C5" s="140">
        <v>2</v>
      </c>
      <c r="D5" s="140">
        <v>3</v>
      </c>
      <c r="E5" s="140">
        <v>4</v>
      </c>
      <c r="F5" s="385">
        <v>5</v>
      </c>
      <c r="G5" s="158"/>
    </row>
    <row r="6" spans="1:7" s="49" customFormat="1" ht="18.75" customHeight="1">
      <c r="A6" s="131" t="s">
        <v>183</v>
      </c>
      <c r="B6" s="200">
        <v>13.68</v>
      </c>
      <c r="C6" s="201">
        <v>13.68</v>
      </c>
      <c r="D6" s="201">
        <v>13.68</v>
      </c>
      <c r="E6" s="201">
        <v>13.68</v>
      </c>
      <c r="F6" s="386">
        <v>13.68</v>
      </c>
      <c r="G6" s="107"/>
    </row>
    <row r="7" spans="1:7" s="49" customFormat="1" ht="18.75" customHeight="1">
      <c r="A7" s="25" t="s">
        <v>186</v>
      </c>
      <c r="B7" s="202">
        <v>30.4</v>
      </c>
      <c r="C7" s="3"/>
      <c r="D7" s="3"/>
      <c r="E7" s="3"/>
      <c r="F7" s="387"/>
      <c r="G7" s="107"/>
    </row>
    <row r="8" spans="1:7" s="49" customFormat="1" ht="18.75" customHeight="1">
      <c r="A8" s="132" t="s">
        <v>189</v>
      </c>
      <c r="B8" s="203">
        <v>25.83</v>
      </c>
      <c r="C8" s="4">
        <v>21.84</v>
      </c>
      <c r="D8" s="4"/>
      <c r="E8" s="4"/>
      <c r="F8" s="388"/>
      <c r="G8" s="107"/>
    </row>
    <row r="9" spans="1:7" s="49" customFormat="1" ht="18.75" customHeight="1">
      <c r="A9" s="25" t="s">
        <v>192</v>
      </c>
      <c r="B9" s="202">
        <v>30.01</v>
      </c>
      <c r="C9" s="3">
        <v>29.22</v>
      </c>
      <c r="D9" s="3">
        <v>28.45</v>
      </c>
      <c r="E9" s="3">
        <v>26.18</v>
      </c>
      <c r="F9" s="387">
        <v>23.89</v>
      </c>
      <c r="G9" s="56"/>
    </row>
    <row r="10" spans="1:7" s="49" customFormat="1" ht="18.75" customHeight="1">
      <c r="A10" s="25" t="s">
        <v>195</v>
      </c>
      <c r="B10" s="202">
        <v>15.15</v>
      </c>
      <c r="C10" s="3">
        <v>14.06</v>
      </c>
      <c r="D10" s="3">
        <v>12.8</v>
      </c>
      <c r="E10" s="3">
        <v>12.45</v>
      </c>
      <c r="F10" s="387"/>
      <c r="G10" s="107"/>
    </row>
    <row r="11" spans="1:7" s="49" customFormat="1" ht="18.75" customHeight="1">
      <c r="A11" s="132" t="s">
        <v>198</v>
      </c>
      <c r="B11" s="203">
        <v>26.3</v>
      </c>
      <c r="C11" s="4">
        <v>24.76</v>
      </c>
      <c r="D11" s="4">
        <v>19.760000000000002</v>
      </c>
      <c r="E11" s="4">
        <v>16.690000000000001</v>
      </c>
      <c r="F11" s="388">
        <v>14.9</v>
      </c>
      <c r="G11" s="107"/>
    </row>
    <row r="12" spans="1:7" s="49" customFormat="1" ht="18.75" customHeight="1">
      <c r="A12" s="25" t="s">
        <v>201</v>
      </c>
      <c r="B12" s="202">
        <v>18.87</v>
      </c>
      <c r="C12" s="3">
        <v>17.64</v>
      </c>
      <c r="D12" s="3">
        <v>14.58</v>
      </c>
      <c r="E12" s="3">
        <v>12.13</v>
      </c>
      <c r="F12" s="387"/>
      <c r="G12" s="56"/>
    </row>
    <row r="13" spans="1:7" s="49" customFormat="1" ht="18.75" customHeight="1">
      <c r="A13" s="25" t="s">
        <v>204</v>
      </c>
      <c r="B13" s="202">
        <v>26.2</v>
      </c>
      <c r="C13" s="3"/>
      <c r="D13" s="3"/>
      <c r="E13" s="3"/>
      <c r="F13" s="387"/>
      <c r="G13" s="107"/>
    </row>
    <row r="14" spans="1:7" s="49" customFormat="1" ht="18.75" customHeight="1">
      <c r="A14" s="132" t="s">
        <v>295</v>
      </c>
      <c r="B14" s="203">
        <v>19.37</v>
      </c>
      <c r="C14" s="4"/>
      <c r="D14" s="4"/>
      <c r="E14" s="4"/>
      <c r="F14" s="388"/>
    </row>
    <row r="15" spans="1:7" s="49" customFormat="1" ht="18.75" customHeight="1">
      <c r="A15" s="25" t="s">
        <v>210</v>
      </c>
      <c r="B15" s="202">
        <v>35.340000000000003</v>
      </c>
      <c r="C15" s="3"/>
      <c r="D15" s="3"/>
      <c r="E15" s="3"/>
      <c r="F15" s="387"/>
      <c r="G15" s="107"/>
    </row>
    <row r="16" spans="1:7" s="49" customFormat="1" ht="18.75" customHeight="1">
      <c r="A16" s="25" t="s">
        <v>213</v>
      </c>
      <c r="B16" s="202">
        <v>41.13</v>
      </c>
      <c r="C16" s="3">
        <v>37.409999999999997</v>
      </c>
      <c r="D16" s="3">
        <v>34.880000000000003</v>
      </c>
      <c r="E16" s="3">
        <v>27.41</v>
      </c>
      <c r="F16" s="387">
        <v>22.91</v>
      </c>
      <c r="G16" s="107"/>
    </row>
    <row r="17" spans="1:15" s="49" customFormat="1" ht="18.75" customHeight="1">
      <c r="A17" s="132" t="s">
        <v>216</v>
      </c>
      <c r="B17" s="203">
        <v>13.93</v>
      </c>
      <c r="C17" s="4">
        <v>9.85</v>
      </c>
      <c r="D17" s="4"/>
      <c r="E17" s="4"/>
      <c r="F17" s="388"/>
      <c r="G17" s="107"/>
    </row>
    <row r="18" spans="1:15" s="49" customFormat="1" ht="18.75" customHeight="1">
      <c r="A18" s="25" t="s">
        <v>219</v>
      </c>
      <c r="B18" s="202">
        <v>45.02</v>
      </c>
      <c r="C18" s="3"/>
      <c r="D18" s="3"/>
      <c r="E18" s="3"/>
      <c r="F18" s="387"/>
      <c r="G18" s="107"/>
    </row>
    <row r="19" spans="1:15" s="49" customFormat="1" ht="18.75" customHeight="1">
      <c r="A19" s="25" t="s">
        <v>247</v>
      </c>
      <c r="B19" s="202">
        <v>46.97</v>
      </c>
      <c r="C19" s="3">
        <v>37.11</v>
      </c>
      <c r="D19" s="3">
        <v>35.24</v>
      </c>
      <c r="E19" s="3"/>
      <c r="F19" s="387"/>
      <c r="G19" s="107"/>
    </row>
    <row r="20" spans="1:15" s="49" customFormat="1" ht="18.75" customHeight="1">
      <c r="A20" s="132" t="s">
        <v>225</v>
      </c>
      <c r="B20" s="203">
        <v>28.35</v>
      </c>
      <c r="C20" s="4"/>
      <c r="D20" s="4"/>
      <c r="E20" s="4"/>
      <c r="F20" s="388"/>
      <c r="G20" s="107"/>
    </row>
    <row r="21" spans="1:15" s="49" customFormat="1" ht="18.75" customHeight="1">
      <c r="A21" s="25" t="s">
        <v>228</v>
      </c>
      <c r="B21" s="202">
        <v>35.72</v>
      </c>
      <c r="C21" s="3">
        <v>35.5</v>
      </c>
      <c r="D21" s="3">
        <v>32.450000000000003</v>
      </c>
      <c r="E21" s="3">
        <v>29.39</v>
      </c>
      <c r="F21" s="387">
        <v>25.64</v>
      </c>
      <c r="G21" s="107"/>
    </row>
    <row r="22" spans="1:15" s="49" customFormat="1" ht="18.75" customHeight="1">
      <c r="A22" s="25" t="s">
        <v>251</v>
      </c>
      <c r="B22" s="202">
        <v>30</v>
      </c>
      <c r="C22" s="3">
        <v>24.61</v>
      </c>
      <c r="D22" s="3"/>
      <c r="E22" s="3"/>
      <c r="F22" s="387"/>
      <c r="G22" s="107"/>
    </row>
    <row r="23" spans="1:15" s="49" customFormat="1" ht="37.5" customHeight="1">
      <c r="A23" s="336" t="s">
        <v>296</v>
      </c>
      <c r="B23" s="338" t="s">
        <v>297</v>
      </c>
      <c r="C23" s="185" t="s">
        <v>298</v>
      </c>
      <c r="D23" s="185" t="s">
        <v>299</v>
      </c>
      <c r="E23" s="4">
        <v>29.38</v>
      </c>
      <c r="F23" s="388">
        <v>28.58</v>
      </c>
      <c r="G23" s="107"/>
    </row>
    <row r="24" spans="1:15" s="13" customFormat="1" ht="31.5" customHeight="1" thickBot="1">
      <c r="A24" s="389" t="s">
        <v>300</v>
      </c>
      <c r="B24" s="391">
        <v>32.28</v>
      </c>
      <c r="C24" s="3"/>
      <c r="D24" s="392"/>
      <c r="E24" s="392"/>
      <c r="F24" s="393"/>
    </row>
    <row r="25" spans="1:15" s="13" customFormat="1" ht="31.5" customHeight="1" thickTop="1">
      <c r="A25" s="390"/>
      <c r="C25" s="390"/>
    </row>
    <row r="26" spans="1:15" ht="25.5" customHeight="1">
      <c r="A26" s="522" t="s">
        <v>301</v>
      </c>
      <c r="B26" s="522"/>
      <c r="C26" s="522"/>
      <c r="D26" s="522"/>
      <c r="E26" s="522"/>
      <c r="F26" s="522"/>
    </row>
    <row r="27" spans="1:15" s="13" customFormat="1" ht="23.25" customHeight="1">
      <c r="A27" s="522" t="s">
        <v>302</v>
      </c>
      <c r="B27" s="522"/>
      <c r="C27" s="522"/>
      <c r="D27" s="522"/>
      <c r="E27" s="522"/>
      <c r="F27" s="522"/>
      <c r="G27" s="63"/>
    </row>
    <row r="28" spans="1:15" ht="13.5" customHeight="1">
      <c r="A28" s="107" t="s">
        <v>303</v>
      </c>
      <c r="B28" s="107"/>
      <c r="C28" s="107"/>
      <c r="D28" s="107"/>
      <c r="E28" s="107"/>
      <c r="F28" s="107"/>
      <c r="G28" s="107"/>
      <c r="H28" s="107"/>
      <c r="I28" s="107"/>
    </row>
    <row r="29" spans="1:15" ht="25.5" customHeight="1">
      <c r="A29" s="522"/>
      <c r="B29" s="522"/>
      <c r="C29" s="522"/>
      <c r="D29" s="522"/>
      <c r="E29" s="522"/>
      <c r="F29" s="522"/>
      <c r="J29" s="527"/>
      <c r="K29" s="527"/>
      <c r="L29" s="527"/>
      <c r="M29" s="527"/>
      <c r="N29" s="527"/>
      <c r="O29" s="527"/>
    </row>
    <row r="30" spans="1:15">
      <c r="A30" s="523"/>
      <c r="B30" s="523"/>
      <c r="C30" s="523"/>
      <c r="D30" s="523"/>
      <c r="E30" s="523"/>
      <c r="F30" s="523"/>
    </row>
    <row r="31" spans="1:15">
      <c r="A31" s="523"/>
      <c r="B31" s="523"/>
      <c r="C31" s="523"/>
      <c r="D31" s="523"/>
      <c r="E31" s="523"/>
      <c r="F31" s="523"/>
    </row>
    <row r="32" spans="1:15">
      <c r="A32" s="523"/>
      <c r="B32" s="523"/>
      <c r="C32" s="523"/>
      <c r="D32" s="523"/>
      <c r="E32" s="523"/>
      <c r="F32" s="523"/>
    </row>
    <row r="33" spans="1:6">
      <c r="A33" s="525"/>
      <c r="B33" s="525"/>
      <c r="C33" s="525"/>
      <c r="D33" s="525"/>
      <c r="E33" s="525"/>
      <c r="F33" s="525"/>
    </row>
    <row r="34" spans="1:6">
      <c r="A34" s="523"/>
      <c r="B34" s="523"/>
      <c r="C34" s="523"/>
      <c r="D34" s="523"/>
      <c r="E34" s="523"/>
      <c r="F34" s="523"/>
    </row>
    <row r="35" spans="1:6">
      <c r="A35" s="523"/>
      <c r="B35" s="523"/>
      <c r="C35" s="523"/>
      <c r="D35" s="523"/>
      <c r="E35" s="523"/>
      <c r="F35" s="523"/>
    </row>
    <row r="36" spans="1:6" ht="42.75" customHeight="1">
      <c r="A36" s="523"/>
      <c r="B36" s="523"/>
      <c r="C36" s="523"/>
      <c r="D36" s="523"/>
      <c r="E36" s="523"/>
      <c r="F36" s="523"/>
    </row>
    <row r="37" spans="1:6">
      <c r="A37" s="613"/>
      <c r="B37" s="613"/>
      <c r="C37" s="613"/>
      <c r="D37" s="613"/>
      <c r="E37" s="613"/>
      <c r="F37" s="613"/>
    </row>
    <row r="46" spans="1:6" ht="24" customHeight="1"/>
    <row r="50" ht="18.75" customHeight="1"/>
  </sheetData>
  <sheetProtection selectLockedCells="1" selectUnlockedCells="1"/>
  <mergeCells count="16">
    <mergeCell ref="A2:A5"/>
    <mergeCell ref="J29:O29"/>
    <mergeCell ref="A1:F1"/>
    <mergeCell ref="B2:F3"/>
    <mergeCell ref="B4:F4"/>
    <mergeCell ref="A37:F37"/>
    <mergeCell ref="A26:F26"/>
    <mergeCell ref="A34:F34"/>
    <mergeCell ref="A36:F36"/>
    <mergeCell ref="A35:F35"/>
    <mergeCell ref="A29:F29"/>
    <mergeCell ref="A30:F30"/>
    <mergeCell ref="A31:F31"/>
    <mergeCell ref="A32:F32"/>
    <mergeCell ref="A33:F33"/>
    <mergeCell ref="A27:F27"/>
  </mergeCells>
  <pageMargins left="0.74803149606299213" right="0.74803149606299213" top="0.98425196850393704" bottom="0.98425196850393704" header="0" footer="0"/>
  <pageSetup paperSize="9" scale="86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8">
    <tabColor rgb="FFD7D997"/>
    <pageSetUpPr fitToPage="1"/>
  </sheetPr>
  <dimension ref="A1:M1433"/>
  <sheetViews>
    <sheetView topLeftCell="B23" zoomScale="70" zoomScaleNormal="70" workbookViewId="0">
      <selection activeCell="B29" sqref="B29"/>
    </sheetView>
  </sheetViews>
  <sheetFormatPr defaultColWidth="11.42578125" defaultRowHeight="12.75"/>
  <cols>
    <col min="1" max="1" width="39.85546875" style="26" customWidth="1"/>
    <col min="2" max="2" width="97.28515625" style="118" customWidth="1"/>
    <col min="3" max="3" width="13.7109375" style="26" customWidth="1"/>
    <col min="4" max="4" width="14.140625" style="26" customWidth="1"/>
    <col min="5" max="5" width="13.28515625" style="26" customWidth="1"/>
    <col min="6" max="6" width="14.7109375" style="26" customWidth="1"/>
    <col min="7" max="8" width="11.42578125" style="26"/>
    <col min="9" max="9" width="25.140625" style="26" customWidth="1"/>
    <col min="10" max="16384" width="11.42578125" style="26"/>
  </cols>
  <sheetData>
    <row r="1" spans="1:13" s="116" customFormat="1" ht="35.25" customHeight="1" thickBot="1">
      <c r="A1" s="533" t="s">
        <v>304</v>
      </c>
      <c r="B1" s="533"/>
      <c r="C1" s="533"/>
      <c r="D1" s="533"/>
      <c r="E1" s="533"/>
      <c r="F1" s="533"/>
      <c r="G1" s="114"/>
      <c r="H1" s="114"/>
      <c r="I1" s="114"/>
      <c r="J1" s="115"/>
      <c r="K1" s="115"/>
      <c r="L1" s="115"/>
      <c r="M1" s="115"/>
    </row>
    <row r="2" spans="1:13" ht="25.5" customHeight="1" thickTop="1">
      <c r="A2" s="534" t="s">
        <v>180</v>
      </c>
      <c r="B2" s="535" t="s">
        <v>305</v>
      </c>
      <c r="C2" s="536" t="s">
        <v>306</v>
      </c>
      <c r="D2" s="536" t="s">
        <v>307</v>
      </c>
      <c r="E2" s="536" t="s">
        <v>308</v>
      </c>
      <c r="F2" s="538" t="s">
        <v>309</v>
      </c>
      <c r="G2" s="369"/>
    </row>
    <row r="3" spans="1:13" ht="56.25" customHeight="1">
      <c r="A3" s="615"/>
      <c r="B3" s="616"/>
      <c r="C3" s="537"/>
      <c r="D3" s="537"/>
      <c r="E3" s="537"/>
      <c r="F3" s="617"/>
      <c r="G3" s="369"/>
      <c r="I3" s="13"/>
    </row>
    <row r="4" spans="1:13" ht="15" customHeight="1">
      <c r="A4" s="216" t="s">
        <v>186</v>
      </c>
      <c r="B4" s="305"/>
      <c r="C4" s="241"/>
      <c r="D4" s="240"/>
      <c r="E4" s="240"/>
      <c r="F4" s="240"/>
      <c r="G4" s="367"/>
      <c r="H4" s="13"/>
      <c r="I4" s="13"/>
    </row>
    <row r="5" spans="1:13" ht="15" customHeight="1">
      <c r="A5" s="13"/>
      <c r="B5" s="306" t="s">
        <v>310</v>
      </c>
      <c r="C5" s="303">
        <v>17.12</v>
      </c>
      <c r="D5" s="303">
        <v>34.29</v>
      </c>
      <c r="E5" s="303">
        <v>74.290000000000006</v>
      </c>
      <c r="F5" s="303">
        <v>102.87</v>
      </c>
      <c r="G5" s="367"/>
      <c r="H5" s="13"/>
      <c r="I5" s="13"/>
    </row>
    <row r="6" spans="1:13" ht="15" customHeight="1">
      <c r="A6" s="217"/>
      <c r="B6" s="307" t="s">
        <v>311</v>
      </c>
      <c r="C6" s="198">
        <v>17.12</v>
      </c>
      <c r="D6" s="198">
        <v>34.29</v>
      </c>
      <c r="E6" s="198">
        <v>74.290000000000006</v>
      </c>
      <c r="F6" s="198">
        <v>102.87</v>
      </c>
      <c r="G6" s="367"/>
      <c r="H6" s="13"/>
      <c r="I6" s="13"/>
    </row>
    <row r="7" spans="1:13" ht="15" customHeight="1">
      <c r="A7" s="216" t="s">
        <v>189</v>
      </c>
      <c r="B7" s="308"/>
      <c r="C7" s="238"/>
      <c r="D7" s="238"/>
      <c r="E7" s="238"/>
      <c r="F7" s="238"/>
      <c r="G7" s="367"/>
      <c r="H7" s="13"/>
      <c r="I7" s="13"/>
    </row>
    <row r="8" spans="1:13" ht="15" customHeight="1">
      <c r="A8" s="218" t="s">
        <v>312</v>
      </c>
      <c r="B8" s="307"/>
      <c r="C8" s="198"/>
      <c r="D8" s="198"/>
      <c r="E8" s="198"/>
      <c r="F8" s="198"/>
      <c r="G8" s="367"/>
      <c r="H8" s="58"/>
      <c r="I8" s="13"/>
    </row>
    <row r="9" spans="1:13" ht="15" customHeight="1">
      <c r="A9" s="219"/>
      <c r="B9" s="382" t="s">
        <v>313</v>
      </c>
      <c r="C9" s="198">
        <v>38.799999999999997</v>
      </c>
      <c r="D9" s="198">
        <v>83.75</v>
      </c>
      <c r="E9" s="198">
        <v>122.79</v>
      </c>
      <c r="F9" s="198">
        <v>122.79</v>
      </c>
      <c r="G9" s="367"/>
      <c r="H9" s="13"/>
      <c r="I9" s="13"/>
    </row>
    <row r="10" spans="1:13" ht="15" customHeight="1">
      <c r="A10" s="13"/>
      <c r="B10" s="383" t="s">
        <v>314</v>
      </c>
      <c r="C10" s="381">
        <v>38.799999999999997</v>
      </c>
      <c r="D10" s="303">
        <v>83.75</v>
      </c>
      <c r="E10" s="303">
        <v>122.79</v>
      </c>
      <c r="F10" s="303">
        <v>122.79</v>
      </c>
      <c r="G10" s="367"/>
      <c r="H10" s="13"/>
      <c r="I10" s="13"/>
    </row>
    <row r="11" spans="1:13" ht="15" customHeight="1">
      <c r="A11" s="311"/>
      <c r="B11" s="313" t="s">
        <v>315</v>
      </c>
      <c r="C11" s="198">
        <v>33.56</v>
      </c>
      <c r="D11" s="198">
        <v>72.430000000000007</v>
      </c>
      <c r="E11" s="198">
        <v>106.23</v>
      </c>
      <c r="F11" s="198">
        <v>106.23</v>
      </c>
      <c r="G11" s="367"/>
      <c r="H11" s="13"/>
      <c r="I11" s="13"/>
    </row>
    <row r="12" spans="1:13" ht="15" customHeight="1">
      <c r="A12" s="13"/>
      <c r="B12" s="302" t="s">
        <v>316</v>
      </c>
      <c r="C12" s="324">
        <v>33.56</v>
      </c>
      <c r="D12" s="303">
        <v>72.430000000000007</v>
      </c>
      <c r="E12" s="303">
        <v>106.23</v>
      </c>
      <c r="F12" s="370">
        <v>106.23</v>
      </c>
      <c r="G12" s="13"/>
      <c r="H12" s="13"/>
      <c r="I12" s="13"/>
    </row>
    <row r="13" spans="1:13" ht="15" customHeight="1">
      <c r="A13" s="219"/>
      <c r="B13" s="307" t="s">
        <v>317</v>
      </c>
      <c r="C13" s="198">
        <v>21.23</v>
      </c>
      <c r="D13" s="198">
        <v>37.4</v>
      </c>
      <c r="E13" s="198">
        <v>61.72</v>
      </c>
      <c r="F13" s="368">
        <v>86.27</v>
      </c>
      <c r="G13" s="13"/>
      <c r="H13" s="13"/>
      <c r="I13" s="13"/>
    </row>
    <row r="14" spans="1:13" ht="15" customHeight="1">
      <c r="A14" s="13"/>
      <c r="B14" s="302" t="s">
        <v>318</v>
      </c>
      <c r="C14" s="303">
        <v>21.23</v>
      </c>
      <c r="D14" s="158">
        <v>37.4</v>
      </c>
      <c r="E14" s="303">
        <v>61.72</v>
      </c>
      <c r="F14" s="303">
        <v>86.27</v>
      </c>
      <c r="G14" s="367"/>
      <c r="H14" s="13"/>
      <c r="I14" s="13"/>
    </row>
    <row r="15" spans="1:13" ht="15" customHeight="1">
      <c r="A15" s="313"/>
      <c r="B15" s="313" t="s">
        <v>319</v>
      </c>
      <c r="C15" s="198">
        <v>21.23</v>
      </c>
      <c r="D15" s="198">
        <v>37.4</v>
      </c>
      <c r="E15" s="198">
        <v>61.72</v>
      </c>
      <c r="F15" s="368">
        <v>86.27</v>
      </c>
      <c r="G15" s="13"/>
      <c r="H15" s="13"/>
      <c r="I15" s="13"/>
    </row>
    <row r="16" spans="1:13" ht="18.75" customHeight="1">
      <c r="A16" s="13"/>
      <c r="B16" s="410" t="s">
        <v>320</v>
      </c>
      <c r="C16" s="158">
        <v>75</v>
      </c>
      <c r="D16" s="158">
        <v>150</v>
      </c>
      <c r="E16" s="158">
        <v>150</v>
      </c>
      <c r="F16" s="158">
        <v>150</v>
      </c>
      <c r="G16" s="367"/>
      <c r="H16" s="13"/>
      <c r="I16" s="13"/>
    </row>
    <row r="17" spans="1:9" ht="17.25" customHeight="1">
      <c r="A17" s="313"/>
      <c r="B17" s="313" t="s">
        <v>321</v>
      </c>
      <c r="C17" s="366">
        <v>35</v>
      </c>
      <c r="D17" s="366">
        <v>91.55</v>
      </c>
      <c r="E17" s="366">
        <v>91.55</v>
      </c>
      <c r="F17" s="371">
        <v>91.55</v>
      </c>
      <c r="G17" s="367"/>
      <c r="H17" s="13"/>
      <c r="I17" s="13"/>
    </row>
    <row r="18" spans="1:9" ht="16.5" customHeight="1">
      <c r="A18" s="13"/>
      <c r="B18" s="410" t="s">
        <v>322</v>
      </c>
      <c r="C18" s="158">
        <v>75</v>
      </c>
      <c r="D18" s="158">
        <v>150</v>
      </c>
      <c r="E18" s="158">
        <v>150</v>
      </c>
      <c r="F18" s="158">
        <v>150</v>
      </c>
      <c r="G18" s="367"/>
      <c r="H18" s="13"/>
      <c r="I18" s="13"/>
    </row>
    <row r="19" spans="1:9" ht="17.25" customHeight="1">
      <c r="A19" s="313"/>
      <c r="B19" s="313" t="s">
        <v>323</v>
      </c>
      <c r="C19" s="366">
        <v>150</v>
      </c>
      <c r="D19" s="366">
        <v>150</v>
      </c>
      <c r="E19" s="366">
        <v>150</v>
      </c>
      <c r="F19" s="371">
        <v>150</v>
      </c>
      <c r="G19" s="367"/>
      <c r="H19" s="13"/>
      <c r="I19" s="13"/>
    </row>
    <row r="20" spans="1:9" ht="15" customHeight="1">
      <c r="A20" s="13"/>
      <c r="B20" s="302" t="s">
        <v>324</v>
      </c>
      <c r="C20" s="381">
        <v>123</v>
      </c>
      <c r="D20" s="158">
        <v>123</v>
      </c>
      <c r="E20" s="158">
        <v>123</v>
      </c>
      <c r="F20" s="372">
        <v>123</v>
      </c>
      <c r="G20" s="13"/>
      <c r="H20" s="13"/>
      <c r="I20" s="13"/>
    </row>
    <row r="21" spans="1:9" ht="15" customHeight="1">
      <c r="A21" s="310" t="s">
        <v>192</v>
      </c>
      <c r="B21" s="312"/>
      <c r="C21" s="239"/>
      <c r="D21" s="239"/>
      <c r="E21" s="239"/>
      <c r="F21" s="239"/>
      <c r="G21" s="367"/>
      <c r="H21" s="13"/>
      <c r="I21" s="13"/>
    </row>
    <row r="22" spans="1:9" ht="15" customHeight="1">
      <c r="A22" s="13"/>
      <c r="B22" s="302" t="s">
        <v>325</v>
      </c>
      <c r="C22" s="381">
        <v>50</v>
      </c>
      <c r="D22" s="158">
        <v>50</v>
      </c>
      <c r="E22" s="158">
        <v>50</v>
      </c>
      <c r="F22" s="372">
        <v>50</v>
      </c>
      <c r="G22" s="13"/>
      <c r="H22" s="13"/>
      <c r="I22" s="13"/>
    </row>
    <row r="23" spans="1:9" s="50" customFormat="1" ht="18" customHeight="1">
      <c r="A23" s="216" t="s">
        <v>198</v>
      </c>
      <c r="B23" s="314"/>
      <c r="C23" s="238"/>
      <c r="D23" s="238"/>
      <c r="E23" s="238"/>
      <c r="F23" s="238"/>
      <c r="G23" s="367"/>
      <c r="H23" s="58"/>
    </row>
    <row r="24" spans="1:9" ht="15" customHeight="1">
      <c r="A24" s="13"/>
      <c r="B24" s="302" t="s">
        <v>311</v>
      </c>
      <c r="C24" s="325">
        <v>14.54</v>
      </c>
      <c r="D24" s="158">
        <v>26.86</v>
      </c>
      <c r="E24" s="158">
        <v>58.17</v>
      </c>
      <c r="F24" s="372">
        <v>80.55</v>
      </c>
      <c r="G24" s="13"/>
      <c r="H24" s="13"/>
      <c r="I24" s="13"/>
    </row>
    <row r="25" spans="1:9" ht="15" customHeight="1">
      <c r="A25" s="313"/>
      <c r="B25" s="313" t="s">
        <v>326</v>
      </c>
      <c r="C25" s="198">
        <v>14.54</v>
      </c>
      <c r="D25" s="198">
        <v>26.86</v>
      </c>
      <c r="E25" s="198">
        <v>58.17</v>
      </c>
      <c r="F25" s="368">
        <v>80.55</v>
      </c>
      <c r="G25" s="13"/>
      <c r="H25" s="13"/>
      <c r="I25" s="13"/>
    </row>
    <row r="26" spans="1:9" ht="15" customHeight="1">
      <c r="A26" s="13"/>
      <c r="B26" s="302" t="s">
        <v>327</v>
      </c>
      <c r="C26" s="325">
        <v>14.54</v>
      </c>
      <c r="D26" s="158">
        <v>26.86</v>
      </c>
      <c r="E26" s="158">
        <v>58.17</v>
      </c>
      <c r="F26" s="372">
        <v>80.55</v>
      </c>
      <c r="G26" s="13"/>
      <c r="H26" s="13"/>
      <c r="I26" s="13"/>
    </row>
    <row r="27" spans="1:9" ht="15" customHeight="1">
      <c r="A27" s="313"/>
      <c r="B27" s="313" t="s">
        <v>310</v>
      </c>
      <c r="C27" s="198">
        <v>14.54</v>
      </c>
      <c r="D27" s="198">
        <v>26.86</v>
      </c>
      <c r="E27" s="198">
        <v>58.17</v>
      </c>
      <c r="F27" s="368">
        <v>80.55</v>
      </c>
      <c r="G27" s="13"/>
      <c r="H27" s="13"/>
      <c r="I27" s="13"/>
    </row>
    <row r="28" spans="1:9" s="50" customFormat="1" ht="18" customHeight="1">
      <c r="A28" s="216" t="s">
        <v>210</v>
      </c>
      <c r="B28" s="314"/>
      <c r="C28" s="238"/>
      <c r="D28" s="238"/>
      <c r="E28" s="238"/>
      <c r="F28" s="238"/>
      <c r="G28" s="367"/>
      <c r="H28" s="58"/>
    </row>
    <row r="29" spans="1:9" s="195" customFormat="1" ht="15" customHeight="1">
      <c r="A29" s="150"/>
      <c r="B29" s="315" t="s">
        <v>328</v>
      </c>
      <c r="C29" s="325">
        <v>99.5</v>
      </c>
      <c r="D29" s="158">
        <v>136.34</v>
      </c>
      <c r="E29" s="158">
        <v>136.34</v>
      </c>
      <c r="F29" s="372">
        <v>136.34</v>
      </c>
      <c r="G29" s="150"/>
      <c r="H29" s="150"/>
    </row>
    <row r="30" spans="1:9" s="194" customFormat="1" ht="26.25" customHeight="1">
      <c r="A30" s="220"/>
      <c r="B30" s="384" t="s">
        <v>329</v>
      </c>
      <c r="C30" s="198">
        <v>58.34</v>
      </c>
      <c r="D30" s="198">
        <v>93.87</v>
      </c>
      <c r="E30" s="198">
        <v>93.87</v>
      </c>
      <c r="F30" s="368">
        <v>93.87</v>
      </c>
      <c r="G30" s="150"/>
      <c r="H30" s="150"/>
    </row>
    <row r="31" spans="1:9" s="194" customFormat="1" ht="27.75" customHeight="1">
      <c r="A31" s="150"/>
      <c r="B31" s="337" t="s">
        <v>330</v>
      </c>
      <c r="C31" s="325">
        <v>150</v>
      </c>
      <c r="D31" s="303">
        <v>243.75</v>
      </c>
      <c r="E31" s="303">
        <v>243.75</v>
      </c>
      <c r="F31" s="303">
        <v>243.75</v>
      </c>
      <c r="G31" s="373"/>
      <c r="H31" s="150"/>
    </row>
    <row r="32" spans="1:9" s="195" customFormat="1" ht="15" customHeight="1">
      <c r="A32" s="220"/>
      <c r="B32" s="318" t="s">
        <v>331</v>
      </c>
      <c r="C32" s="198">
        <v>29.39</v>
      </c>
      <c r="D32" s="198">
        <v>47.25</v>
      </c>
      <c r="E32" s="198">
        <v>47.25</v>
      </c>
      <c r="F32" s="368">
        <v>47.25</v>
      </c>
      <c r="G32" s="150"/>
      <c r="H32" s="150"/>
    </row>
    <row r="33" spans="1:8" s="195" customFormat="1" ht="15.75" customHeight="1">
      <c r="A33" s="150"/>
      <c r="B33" s="315" t="s">
        <v>332</v>
      </c>
      <c r="C33" s="158">
        <v>83.9</v>
      </c>
      <c r="D33" s="303">
        <v>136.34</v>
      </c>
      <c r="E33" s="303">
        <v>136.34</v>
      </c>
      <c r="F33" s="370">
        <v>136.34</v>
      </c>
      <c r="H33" s="193"/>
    </row>
    <row r="34" spans="1:8" s="195" customFormat="1">
      <c r="A34" s="318"/>
      <c r="B34" s="384" t="s">
        <v>333</v>
      </c>
      <c r="C34" s="198">
        <v>39.270000000000003</v>
      </c>
      <c r="D34" s="198">
        <v>62.79</v>
      </c>
      <c r="E34" s="198">
        <v>62.79</v>
      </c>
      <c r="F34" s="198">
        <v>62.79</v>
      </c>
      <c r="G34" s="374"/>
    </row>
    <row r="35" spans="1:8" s="194" customFormat="1" ht="27.75" customHeight="1">
      <c r="A35" s="150"/>
      <c r="B35" s="337" t="s">
        <v>334</v>
      </c>
      <c r="C35" s="325">
        <v>39.270000000000003</v>
      </c>
      <c r="D35" s="303">
        <v>62.79</v>
      </c>
      <c r="E35" s="303">
        <v>62.79</v>
      </c>
      <c r="F35" s="303">
        <v>62.79</v>
      </c>
      <c r="G35" s="373"/>
      <c r="H35" s="150"/>
    </row>
    <row r="36" spans="1:8" s="195" customFormat="1">
      <c r="A36" s="318"/>
      <c r="B36" s="318" t="s">
        <v>335</v>
      </c>
      <c r="C36" s="198">
        <v>39.270000000000003</v>
      </c>
      <c r="D36" s="198">
        <v>62.79</v>
      </c>
      <c r="E36" s="198">
        <v>62.79</v>
      </c>
      <c r="F36" s="198">
        <v>62.79</v>
      </c>
      <c r="G36" s="374"/>
    </row>
    <row r="37" spans="1:8" s="195" customFormat="1" ht="15.75" customHeight="1">
      <c r="A37" s="150"/>
      <c r="B37" s="315" t="s">
        <v>336</v>
      </c>
      <c r="C37" s="158">
        <v>39.270000000000003</v>
      </c>
      <c r="D37" s="303">
        <v>62.79</v>
      </c>
      <c r="E37" s="303">
        <v>62.79</v>
      </c>
      <c r="F37" s="370">
        <v>62.79</v>
      </c>
      <c r="H37" s="193"/>
    </row>
    <row r="38" spans="1:8" s="195" customFormat="1">
      <c r="A38" s="318"/>
      <c r="B38" s="384" t="s">
        <v>337</v>
      </c>
      <c r="C38" s="198">
        <v>60.08</v>
      </c>
      <c r="D38" s="198">
        <v>96.67</v>
      </c>
      <c r="E38" s="198">
        <v>96.67</v>
      </c>
      <c r="F38" s="198">
        <v>96.67</v>
      </c>
      <c r="G38" s="374"/>
    </row>
    <row r="39" spans="1:8" s="195" customFormat="1" ht="15.75" customHeight="1">
      <c r="A39" s="150"/>
      <c r="B39" s="315" t="s">
        <v>338</v>
      </c>
      <c r="C39" s="158">
        <v>21.84</v>
      </c>
      <c r="D39" s="303">
        <v>45.1</v>
      </c>
      <c r="E39" s="303">
        <v>88.16</v>
      </c>
      <c r="F39" s="370">
        <v>88.16</v>
      </c>
      <c r="H39" s="193"/>
    </row>
    <row r="40" spans="1:8" s="195" customFormat="1">
      <c r="A40" s="318"/>
      <c r="B40" s="318" t="s">
        <v>339</v>
      </c>
      <c r="C40" s="198">
        <v>51.26</v>
      </c>
      <c r="D40" s="198">
        <v>82.47</v>
      </c>
      <c r="E40" s="198">
        <v>82.47</v>
      </c>
      <c r="F40" s="198">
        <v>82.47</v>
      </c>
      <c r="G40" s="374"/>
    </row>
    <row r="41" spans="1:8" s="195" customFormat="1" ht="15.75" customHeight="1">
      <c r="A41" s="150"/>
      <c r="B41" s="315" t="s">
        <v>340</v>
      </c>
      <c r="C41" s="158">
        <v>51.26</v>
      </c>
      <c r="D41" s="303">
        <v>82.47</v>
      </c>
      <c r="E41" s="303">
        <v>82.47</v>
      </c>
      <c r="F41" s="370">
        <v>82.47</v>
      </c>
      <c r="H41" s="193"/>
    </row>
    <row r="42" spans="1:8" s="195" customFormat="1">
      <c r="A42" s="318"/>
      <c r="B42" s="318" t="s">
        <v>341</v>
      </c>
      <c r="C42" s="198">
        <v>35.340000000000003</v>
      </c>
      <c r="D42" s="198">
        <v>56.51</v>
      </c>
      <c r="E42" s="198">
        <v>56.51</v>
      </c>
      <c r="F42" s="198">
        <v>56.51</v>
      </c>
      <c r="G42" s="374"/>
    </row>
    <row r="43" spans="1:8" s="195" customFormat="1" ht="15.75" customHeight="1">
      <c r="A43" s="150"/>
      <c r="B43" s="315" t="s">
        <v>342</v>
      </c>
      <c r="C43" s="158">
        <v>70.680000000000007</v>
      </c>
      <c r="D43" s="303">
        <v>113.02</v>
      </c>
      <c r="E43" s="303">
        <v>113.02</v>
      </c>
      <c r="F43" s="370">
        <v>113.02</v>
      </c>
      <c r="H43" s="193"/>
    </row>
    <row r="44" spans="1:8" s="195" customFormat="1">
      <c r="A44" s="318"/>
      <c r="B44" s="318" t="s">
        <v>343</v>
      </c>
      <c r="C44" s="198">
        <v>35.340000000000003</v>
      </c>
      <c r="D44" s="198">
        <v>56.51</v>
      </c>
      <c r="E44" s="198">
        <v>56.51</v>
      </c>
      <c r="F44" s="198">
        <v>56.51</v>
      </c>
      <c r="G44" s="374"/>
    </row>
    <row r="45" spans="1:8" s="195" customFormat="1" ht="15.75" customHeight="1">
      <c r="A45" s="150"/>
      <c r="B45" s="315" t="s">
        <v>344</v>
      </c>
      <c r="C45" s="158">
        <v>27.67</v>
      </c>
      <c r="D45" s="303">
        <v>34.17</v>
      </c>
      <c r="E45" s="303">
        <v>74.05</v>
      </c>
      <c r="F45" s="303">
        <v>102.52</v>
      </c>
      <c r="G45" s="374"/>
      <c r="H45" s="193"/>
    </row>
    <row r="46" spans="1:8" s="195" customFormat="1" ht="15" customHeight="1">
      <c r="A46" s="221" t="s">
        <v>219</v>
      </c>
      <c r="B46" s="317"/>
      <c r="C46" s="304"/>
      <c r="D46" s="304"/>
      <c r="E46" s="304"/>
      <c r="F46" s="304"/>
      <c r="G46" s="373"/>
      <c r="H46" s="150"/>
    </row>
    <row r="47" spans="1:8" s="195" customFormat="1" ht="15" customHeight="1">
      <c r="A47" s="222" t="s">
        <v>345</v>
      </c>
      <c r="B47" s="318" t="s">
        <v>346</v>
      </c>
      <c r="C47" s="198">
        <v>60</v>
      </c>
      <c r="D47" s="198">
        <v>90</v>
      </c>
      <c r="E47" s="198">
        <v>90</v>
      </c>
      <c r="F47" s="368">
        <v>90</v>
      </c>
      <c r="G47" s="150"/>
      <c r="H47" s="150"/>
    </row>
    <row r="48" spans="1:8" s="195" customFormat="1" ht="15" customHeight="1">
      <c r="A48" s="150"/>
      <c r="B48" s="315" t="s">
        <v>347</v>
      </c>
      <c r="C48" s="325">
        <v>64</v>
      </c>
      <c r="D48" s="158">
        <v>93</v>
      </c>
      <c r="E48" s="158">
        <v>93</v>
      </c>
      <c r="F48" s="372">
        <v>93</v>
      </c>
      <c r="G48" s="150"/>
      <c r="H48" s="150"/>
    </row>
    <row r="49" spans="1:8" s="195" customFormat="1" ht="15" customHeight="1">
      <c r="A49" s="220"/>
      <c r="B49" s="318" t="s">
        <v>348</v>
      </c>
      <c r="C49" s="198">
        <v>66.5</v>
      </c>
      <c r="D49" s="198">
        <v>99.75</v>
      </c>
      <c r="E49" s="198">
        <v>99.75</v>
      </c>
      <c r="F49" s="368">
        <v>99.75</v>
      </c>
      <c r="G49" s="150"/>
      <c r="H49" s="150"/>
    </row>
    <row r="50" spans="1:8" s="195" customFormat="1" ht="15" customHeight="1">
      <c r="A50" s="150"/>
      <c r="B50" s="306" t="s">
        <v>349</v>
      </c>
      <c r="C50" s="325">
        <v>75</v>
      </c>
      <c r="D50" s="158">
        <v>97.5</v>
      </c>
      <c r="E50" s="158">
        <v>97.5</v>
      </c>
      <c r="F50" s="372">
        <v>97.5</v>
      </c>
      <c r="G50" s="150"/>
      <c r="H50" s="150"/>
    </row>
    <row r="51" spans="1:8" s="195" customFormat="1" ht="15" customHeight="1">
      <c r="A51" s="220"/>
      <c r="B51" s="318" t="s">
        <v>350</v>
      </c>
      <c r="C51" s="198">
        <v>100</v>
      </c>
      <c r="D51" s="198">
        <v>150</v>
      </c>
      <c r="E51" s="198">
        <v>150</v>
      </c>
      <c r="F51" s="368">
        <v>150</v>
      </c>
      <c r="G51" s="150"/>
      <c r="H51" s="150"/>
    </row>
    <row r="52" spans="1:8" s="195" customFormat="1" ht="15" customHeight="1">
      <c r="A52" s="150"/>
      <c r="B52" s="315" t="s">
        <v>351</v>
      </c>
      <c r="C52" s="325">
        <v>155</v>
      </c>
      <c r="D52" s="158">
        <v>240</v>
      </c>
      <c r="E52" s="158">
        <v>240</v>
      </c>
      <c r="F52" s="372">
        <v>240</v>
      </c>
      <c r="G52" s="150"/>
      <c r="H52" s="150"/>
    </row>
    <row r="53" spans="1:8" s="195" customFormat="1" ht="15" customHeight="1">
      <c r="A53" s="220"/>
      <c r="B53" s="318"/>
      <c r="C53" s="198"/>
      <c r="D53" s="323"/>
      <c r="E53" s="323"/>
      <c r="F53" s="375"/>
      <c r="G53" s="150"/>
      <c r="H53" s="150"/>
    </row>
    <row r="54" spans="1:8" s="195" customFormat="1" ht="15" customHeight="1">
      <c r="A54" s="316" t="s">
        <v>352</v>
      </c>
      <c r="B54" s="315" t="s">
        <v>353</v>
      </c>
      <c r="C54" s="325">
        <v>80</v>
      </c>
      <c r="D54" s="158">
        <v>100</v>
      </c>
      <c r="E54" s="158">
        <v>100</v>
      </c>
      <c r="F54" s="372">
        <v>100</v>
      </c>
      <c r="G54" s="150"/>
      <c r="H54" s="150"/>
    </row>
    <row r="55" spans="1:8" s="195" customFormat="1" ht="15" customHeight="1">
      <c r="A55" s="222"/>
      <c r="B55" s="307" t="s">
        <v>354</v>
      </c>
      <c r="C55" s="198">
        <v>80</v>
      </c>
      <c r="D55" s="322">
        <v>100</v>
      </c>
      <c r="E55" s="322">
        <v>100</v>
      </c>
      <c r="F55" s="376">
        <v>100</v>
      </c>
      <c r="G55" s="150"/>
      <c r="H55" s="150"/>
    </row>
    <row r="56" spans="1:8" s="195" customFormat="1" ht="15" customHeight="1">
      <c r="A56" s="150"/>
      <c r="B56" s="315" t="s">
        <v>355</v>
      </c>
      <c r="C56" s="325">
        <v>80</v>
      </c>
      <c r="D56" s="158">
        <v>100</v>
      </c>
      <c r="E56" s="158">
        <v>100</v>
      </c>
      <c r="F56" s="372">
        <v>100</v>
      </c>
      <c r="G56" s="150"/>
      <c r="H56" s="150"/>
    </row>
    <row r="57" spans="1:8" s="195" customFormat="1" ht="15" customHeight="1">
      <c r="A57" s="222"/>
      <c r="B57" s="307" t="s">
        <v>356</v>
      </c>
      <c r="C57" s="198">
        <v>80</v>
      </c>
      <c r="D57" s="322">
        <v>100</v>
      </c>
      <c r="E57" s="322">
        <v>100</v>
      </c>
      <c r="F57" s="376">
        <v>100</v>
      </c>
      <c r="G57" s="150"/>
      <c r="H57" s="150"/>
    </row>
    <row r="58" spans="1:8" s="195" customFormat="1" ht="15" customHeight="1">
      <c r="A58" s="150"/>
      <c r="B58" s="315" t="s">
        <v>357</v>
      </c>
      <c r="C58" s="325">
        <v>80</v>
      </c>
      <c r="D58" s="158">
        <v>100</v>
      </c>
      <c r="E58" s="158">
        <v>100</v>
      </c>
      <c r="F58" s="372">
        <v>100</v>
      </c>
      <c r="G58" s="150"/>
      <c r="H58" s="150"/>
    </row>
    <row r="59" spans="1:8" s="195" customFormat="1" ht="15" customHeight="1">
      <c r="A59" s="222"/>
      <c r="B59" s="307" t="s">
        <v>358</v>
      </c>
      <c r="C59" s="198">
        <v>80</v>
      </c>
      <c r="D59" s="322">
        <v>100</v>
      </c>
      <c r="E59" s="322">
        <v>100</v>
      </c>
      <c r="F59" s="376">
        <v>100</v>
      </c>
      <c r="G59" s="150"/>
      <c r="H59" s="150"/>
    </row>
    <row r="60" spans="1:8" s="195" customFormat="1" ht="15" customHeight="1">
      <c r="A60" s="150"/>
      <c r="B60" s="315" t="s">
        <v>359</v>
      </c>
      <c r="C60" s="325">
        <v>80</v>
      </c>
      <c r="D60" s="158">
        <v>100</v>
      </c>
      <c r="E60" s="158">
        <v>100</v>
      </c>
      <c r="F60" s="372">
        <v>100</v>
      </c>
      <c r="G60" s="150"/>
      <c r="H60" s="150"/>
    </row>
    <row r="61" spans="1:8" s="195" customFormat="1" ht="15" customHeight="1">
      <c r="A61" s="222"/>
      <c r="B61" s="307" t="s">
        <v>360</v>
      </c>
      <c r="C61" s="198">
        <v>80</v>
      </c>
      <c r="D61" s="322">
        <v>100</v>
      </c>
      <c r="E61" s="322">
        <v>100</v>
      </c>
      <c r="F61" s="376">
        <v>100</v>
      </c>
      <c r="G61" s="150"/>
      <c r="H61" s="150"/>
    </row>
    <row r="62" spans="1:8" s="195" customFormat="1" ht="15" customHeight="1">
      <c r="A62" s="150"/>
      <c r="B62" s="315" t="s">
        <v>361</v>
      </c>
      <c r="C62" s="325">
        <v>80</v>
      </c>
      <c r="D62" s="158">
        <v>100</v>
      </c>
      <c r="E62" s="158">
        <v>100</v>
      </c>
      <c r="F62" s="372">
        <v>100</v>
      </c>
      <c r="G62" s="150"/>
      <c r="H62" s="150"/>
    </row>
    <row r="63" spans="1:8" s="195" customFormat="1" ht="15" customHeight="1">
      <c r="A63" s="222"/>
      <c r="B63" s="307" t="s">
        <v>362</v>
      </c>
      <c r="C63" s="198">
        <v>80</v>
      </c>
      <c r="D63" s="322">
        <v>100</v>
      </c>
      <c r="E63" s="322">
        <v>100</v>
      </c>
      <c r="F63" s="376">
        <v>100</v>
      </c>
      <c r="G63" s="150"/>
      <c r="H63" s="150"/>
    </row>
    <row r="64" spans="1:8" s="195" customFormat="1" ht="15" customHeight="1">
      <c r="A64" s="150"/>
      <c r="B64" s="315" t="s">
        <v>363</v>
      </c>
      <c r="C64" s="325">
        <v>80</v>
      </c>
      <c r="D64" s="158">
        <v>100</v>
      </c>
      <c r="E64" s="158">
        <v>100</v>
      </c>
      <c r="F64" s="372">
        <v>100</v>
      </c>
      <c r="G64" s="150"/>
      <c r="H64" s="150"/>
    </row>
    <row r="65" spans="1:8" s="195" customFormat="1" ht="15" customHeight="1">
      <c r="A65" s="222"/>
      <c r="B65" s="307" t="s">
        <v>364</v>
      </c>
      <c r="C65" s="198">
        <v>80</v>
      </c>
      <c r="D65" s="322">
        <v>100</v>
      </c>
      <c r="E65" s="322">
        <v>100</v>
      </c>
      <c r="F65" s="376">
        <v>100</v>
      </c>
      <c r="G65" s="150"/>
      <c r="H65" s="150"/>
    </row>
    <row r="66" spans="1:8" s="195" customFormat="1" ht="15" customHeight="1">
      <c r="A66" s="150"/>
      <c r="B66" s="315" t="s">
        <v>365</v>
      </c>
      <c r="C66" s="325">
        <v>80</v>
      </c>
      <c r="D66" s="158">
        <v>100</v>
      </c>
      <c r="E66" s="158">
        <v>100</v>
      </c>
      <c r="F66" s="372">
        <v>100</v>
      </c>
      <c r="G66" s="150"/>
      <c r="H66" s="150"/>
    </row>
    <row r="67" spans="1:8" s="195" customFormat="1" ht="15" customHeight="1">
      <c r="A67" s="222"/>
      <c r="B67" s="309" t="s">
        <v>366</v>
      </c>
      <c r="C67" s="198">
        <v>80</v>
      </c>
      <c r="D67" s="322">
        <v>100</v>
      </c>
      <c r="E67" s="322">
        <v>100</v>
      </c>
      <c r="F67" s="376">
        <v>100</v>
      </c>
      <c r="G67" s="150"/>
      <c r="H67" s="150"/>
    </row>
    <row r="68" spans="1:8" s="195" customFormat="1" ht="15" customHeight="1">
      <c r="A68" s="150"/>
      <c r="B68" s="315" t="s">
        <v>367</v>
      </c>
      <c r="C68" s="325">
        <v>95</v>
      </c>
      <c r="D68" s="158">
        <v>125</v>
      </c>
      <c r="E68" s="158">
        <v>125</v>
      </c>
      <c r="F68" s="372">
        <v>125</v>
      </c>
      <c r="G68" s="150"/>
      <c r="H68" s="150"/>
    </row>
    <row r="69" spans="1:8" s="195" customFormat="1" ht="15" customHeight="1">
      <c r="A69" s="222"/>
      <c r="B69" s="307" t="s">
        <v>368</v>
      </c>
      <c r="C69" s="198">
        <v>95</v>
      </c>
      <c r="D69" s="322">
        <v>125</v>
      </c>
      <c r="E69" s="322">
        <v>125</v>
      </c>
      <c r="F69" s="376">
        <v>125</v>
      </c>
      <c r="G69" s="150"/>
      <c r="H69" s="150"/>
    </row>
    <row r="70" spans="1:8" s="195" customFormat="1" ht="15" customHeight="1">
      <c r="A70" s="150"/>
      <c r="B70" s="315" t="s">
        <v>369</v>
      </c>
      <c r="C70" s="325">
        <v>95</v>
      </c>
      <c r="D70" s="158">
        <v>125</v>
      </c>
      <c r="E70" s="158">
        <v>125</v>
      </c>
      <c r="F70" s="372">
        <v>125</v>
      </c>
      <c r="G70" s="150"/>
      <c r="H70" s="150"/>
    </row>
    <row r="71" spans="1:8" s="195" customFormat="1" ht="15" customHeight="1">
      <c r="A71" s="222"/>
      <c r="B71" s="307" t="s">
        <v>370</v>
      </c>
      <c r="C71" s="198">
        <v>95</v>
      </c>
      <c r="D71" s="322">
        <v>125</v>
      </c>
      <c r="E71" s="322">
        <v>125</v>
      </c>
      <c r="F71" s="376">
        <v>125</v>
      </c>
      <c r="G71" s="150"/>
      <c r="H71" s="150"/>
    </row>
    <row r="72" spans="1:8" s="195" customFormat="1" ht="15" customHeight="1">
      <c r="A72" s="150"/>
      <c r="B72" s="315" t="s">
        <v>371</v>
      </c>
      <c r="C72" s="325">
        <v>95</v>
      </c>
      <c r="D72" s="158">
        <v>125</v>
      </c>
      <c r="E72" s="158">
        <v>125</v>
      </c>
      <c r="F72" s="372">
        <v>125</v>
      </c>
      <c r="G72" s="150"/>
      <c r="H72" s="150"/>
    </row>
    <row r="73" spans="1:8" s="195" customFormat="1" ht="15" customHeight="1">
      <c r="A73" s="222"/>
      <c r="B73" s="307" t="s">
        <v>372</v>
      </c>
      <c r="C73" s="198">
        <v>95</v>
      </c>
      <c r="D73" s="322">
        <v>125</v>
      </c>
      <c r="E73" s="322">
        <v>125</v>
      </c>
      <c r="F73" s="376">
        <v>125</v>
      </c>
      <c r="G73" s="150"/>
      <c r="H73" s="150"/>
    </row>
    <row r="74" spans="1:8" s="195" customFormat="1" ht="15" customHeight="1">
      <c r="A74" s="150"/>
      <c r="B74" s="315" t="s">
        <v>373</v>
      </c>
      <c r="C74" s="325">
        <v>95</v>
      </c>
      <c r="D74" s="158">
        <v>125</v>
      </c>
      <c r="E74" s="158">
        <v>125</v>
      </c>
      <c r="F74" s="372">
        <v>125</v>
      </c>
      <c r="G74" s="150"/>
      <c r="H74" s="150"/>
    </row>
    <row r="75" spans="1:8" s="195" customFormat="1" ht="15" customHeight="1">
      <c r="A75" s="222"/>
      <c r="B75" s="307" t="s">
        <v>374</v>
      </c>
      <c r="C75" s="198">
        <v>95</v>
      </c>
      <c r="D75" s="322">
        <v>125</v>
      </c>
      <c r="E75" s="322">
        <v>125</v>
      </c>
      <c r="F75" s="376">
        <v>125</v>
      </c>
      <c r="G75" s="150"/>
      <c r="H75" s="150"/>
    </row>
    <row r="76" spans="1:8" s="195" customFormat="1" ht="15" customHeight="1">
      <c r="A76" s="150"/>
      <c r="B76" s="315" t="s">
        <v>375</v>
      </c>
      <c r="C76" s="325">
        <v>110</v>
      </c>
      <c r="D76" s="158">
        <v>145</v>
      </c>
      <c r="E76" s="158">
        <v>145</v>
      </c>
      <c r="F76" s="372">
        <v>145</v>
      </c>
      <c r="G76" s="150"/>
      <c r="H76" s="150"/>
    </row>
    <row r="77" spans="1:8" s="195" customFormat="1" ht="15" customHeight="1">
      <c r="A77" s="222"/>
      <c r="B77" s="307" t="s">
        <v>376</v>
      </c>
      <c r="C77" s="198">
        <v>110</v>
      </c>
      <c r="D77" s="322">
        <v>145</v>
      </c>
      <c r="E77" s="322">
        <v>145</v>
      </c>
      <c r="F77" s="376">
        <v>145</v>
      </c>
      <c r="G77" s="150"/>
      <c r="H77" s="150"/>
    </row>
    <row r="78" spans="1:8" s="195" customFormat="1" ht="25.5" customHeight="1">
      <c r="A78" s="150"/>
      <c r="B78" s="337" t="s">
        <v>377</v>
      </c>
      <c r="C78" s="325">
        <v>110</v>
      </c>
      <c r="D78" s="158">
        <v>145</v>
      </c>
      <c r="E78" s="158">
        <v>145</v>
      </c>
      <c r="F78" s="372">
        <v>145</v>
      </c>
      <c r="G78" s="150"/>
      <c r="H78" s="150"/>
    </row>
    <row r="79" spans="1:8" s="195" customFormat="1" ht="15" customHeight="1">
      <c r="A79" s="222"/>
      <c r="B79" s="307" t="s">
        <v>378</v>
      </c>
      <c r="C79" s="198">
        <v>110</v>
      </c>
      <c r="D79" s="322">
        <v>145</v>
      </c>
      <c r="E79" s="322">
        <v>145</v>
      </c>
      <c r="F79" s="376">
        <v>145</v>
      </c>
      <c r="G79" s="150"/>
      <c r="H79" s="150"/>
    </row>
    <row r="80" spans="1:8" s="195" customFormat="1" ht="15" customHeight="1">
      <c r="A80" s="150"/>
      <c r="B80" s="315" t="s">
        <v>379</v>
      </c>
      <c r="C80" s="325">
        <v>110</v>
      </c>
      <c r="D80" s="158">
        <v>145</v>
      </c>
      <c r="E80" s="158">
        <v>145</v>
      </c>
      <c r="F80" s="372">
        <v>145</v>
      </c>
      <c r="G80" s="150"/>
      <c r="H80" s="150"/>
    </row>
    <row r="81" spans="1:12" s="195" customFormat="1" ht="15" customHeight="1">
      <c r="A81" s="222"/>
      <c r="B81" s="307" t="s">
        <v>380</v>
      </c>
      <c r="C81" s="198">
        <v>110</v>
      </c>
      <c r="D81" s="322">
        <v>145</v>
      </c>
      <c r="E81" s="322">
        <v>145</v>
      </c>
      <c r="F81" s="376">
        <v>145</v>
      </c>
      <c r="G81" s="150"/>
      <c r="H81" s="150"/>
    </row>
    <row r="82" spans="1:12" s="150" customFormat="1" ht="15" customHeight="1">
      <c r="B82" s="315" t="s">
        <v>381</v>
      </c>
      <c r="C82" s="325">
        <v>130</v>
      </c>
      <c r="D82" s="158">
        <v>170</v>
      </c>
      <c r="E82" s="158">
        <v>170</v>
      </c>
      <c r="F82" s="372">
        <v>170</v>
      </c>
    </row>
    <row r="83" spans="1:12" s="150" customFormat="1" ht="15" customHeight="1">
      <c r="A83" s="222"/>
      <c r="B83" s="307" t="s">
        <v>382</v>
      </c>
      <c r="C83" s="198">
        <v>130</v>
      </c>
      <c r="D83" s="322">
        <v>170</v>
      </c>
      <c r="E83" s="322">
        <v>170</v>
      </c>
      <c r="F83" s="376">
        <v>170</v>
      </c>
    </row>
    <row r="84" spans="1:12" s="150" customFormat="1" ht="15" customHeight="1">
      <c r="B84" s="315" t="s">
        <v>383</v>
      </c>
      <c r="C84" s="325">
        <v>130</v>
      </c>
      <c r="D84" s="158">
        <v>170</v>
      </c>
      <c r="E84" s="158">
        <v>170</v>
      </c>
      <c r="F84" s="372">
        <v>170</v>
      </c>
      <c r="H84" s="196"/>
    </row>
    <row r="85" spans="1:12" s="150" customFormat="1" ht="15" customHeight="1">
      <c r="A85" s="222"/>
      <c r="B85" s="307" t="s">
        <v>384</v>
      </c>
      <c r="C85" s="198">
        <v>130</v>
      </c>
      <c r="D85" s="322">
        <v>170</v>
      </c>
      <c r="E85" s="322">
        <v>170</v>
      </c>
      <c r="F85" s="376">
        <v>170</v>
      </c>
      <c r="I85" s="149"/>
      <c r="J85" s="149"/>
      <c r="K85" s="149"/>
      <c r="L85" s="149"/>
    </row>
    <row r="86" spans="1:12" s="150" customFormat="1" ht="15" customHeight="1">
      <c r="B86" s="315" t="s">
        <v>385</v>
      </c>
      <c r="C86" s="325">
        <v>130</v>
      </c>
      <c r="D86" s="158">
        <v>170</v>
      </c>
      <c r="E86" s="158">
        <v>170</v>
      </c>
      <c r="F86" s="372">
        <v>170</v>
      </c>
      <c r="I86" s="149"/>
      <c r="J86" s="149"/>
      <c r="K86" s="149"/>
      <c r="L86" s="149"/>
    </row>
    <row r="87" spans="1:12" s="150" customFormat="1" ht="15" customHeight="1">
      <c r="A87" s="222"/>
      <c r="B87" s="307" t="s">
        <v>386</v>
      </c>
      <c r="C87" s="198">
        <v>130</v>
      </c>
      <c r="D87" s="322">
        <v>170</v>
      </c>
      <c r="E87" s="322">
        <v>170</v>
      </c>
      <c r="F87" s="376">
        <v>170</v>
      </c>
      <c r="I87" s="149"/>
      <c r="J87" s="149"/>
      <c r="K87" s="149"/>
      <c r="L87" s="149"/>
    </row>
    <row r="88" spans="1:12" s="150" customFormat="1" ht="15" customHeight="1">
      <c r="B88" s="315" t="s">
        <v>387</v>
      </c>
      <c r="C88" s="325">
        <v>130</v>
      </c>
      <c r="D88" s="158">
        <v>170</v>
      </c>
      <c r="E88" s="158">
        <v>170</v>
      </c>
      <c r="F88" s="372">
        <v>170</v>
      </c>
      <c r="I88" s="149"/>
      <c r="J88" s="149"/>
      <c r="K88" s="149"/>
      <c r="L88" s="149"/>
    </row>
    <row r="89" spans="1:12" s="150" customFormat="1" ht="15" customHeight="1">
      <c r="A89" s="222"/>
      <c r="B89" s="307" t="s">
        <v>388</v>
      </c>
      <c r="C89" s="198">
        <v>130</v>
      </c>
      <c r="D89" s="322">
        <v>170</v>
      </c>
      <c r="E89" s="322">
        <v>170</v>
      </c>
      <c r="F89" s="376">
        <v>170</v>
      </c>
      <c r="G89" s="149"/>
      <c r="H89" s="149"/>
      <c r="I89" s="149"/>
      <c r="J89" s="149"/>
      <c r="K89" s="149"/>
      <c r="L89" s="149"/>
    </row>
    <row r="90" spans="1:12" s="150" customFormat="1" ht="15" customHeight="1">
      <c r="B90" s="315" t="s">
        <v>389</v>
      </c>
      <c r="C90" s="325">
        <v>130</v>
      </c>
      <c r="D90" s="158">
        <v>170</v>
      </c>
      <c r="E90" s="158">
        <v>170</v>
      </c>
      <c r="F90" s="372">
        <v>170</v>
      </c>
      <c r="G90" s="149"/>
      <c r="H90" s="149"/>
      <c r="I90" s="149"/>
      <c r="J90" s="149"/>
      <c r="K90" s="149"/>
      <c r="L90" s="149"/>
    </row>
    <row r="91" spans="1:12" s="150" customFormat="1" ht="15" customHeight="1">
      <c r="A91" s="222"/>
      <c r="B91" s="307" t="s">
        <v>390</v>
      </c>
      <c r="C91" s="198">
        <v>130</v>
      </c>
      <c r="D91" s="322">
        <v>170</v>
      </c>
      <c r="E91" s="322">
        <v>170</v>
      </c>
      <c r="F91" s="376">
        <v>170</v>
      </c>
      <c r="G91" s="149"/>
      <c r="H91" s="149"/>
      <c r="I91" s="149"/>
      <c r="J91" s="149"/>
      <c r="K91" s="149"/>
      <c r="L91" s="149"/>
    </row>
    <row r="92" spans="1:12" s="150" customFormat="1" ht="15" customHeight="1">
      <c r="B92" s="315" t="s">
        <v>391</v>
      </c>
      <c r="C92" s="325">
        <v>150</v>
      </c>
      <c r="D92" s="158">
        <v>195</v>
      </c>
      <c r="E92" s="158">
        <v>195</v>
      </c>
      <c r="F92" s="372">
        <v>195</v>
      </c>
      <c r="G92" s="149"/>
      <c r="H92" s="149"/>
      <c r="I92" s="149"/>
      <c r="J92" s="149"/>
      <c r="K92" s="149"/>
      <c r="L92" s="149"/>
    </row>
    <row r="93" spans="1:12" s="150" customFormat="1" ht="15" customHeight="1">
      <c r="A93" s="222"/>
      <c r="B93" s="307" t="s">
        <v>392</v>
      </c>
      <c r="C93" s="198">
        <v>150</v>
      </c>
      <c r="D93" s="322">
        <v>195</v>
      </c>
      <c r="E93" s="322">
        <v>195</v>
      </c>
      <c r="F93" s="376">
        <v>195</v>
      </c>
      <c r="G93" s="149"/>
      <c r="H93" s="149"/>
      <c r="I93" s="149"/>
      <c r="J93" s="149"/>
      <c r="K93" s="149"/>
      <c r="L93" s="149"/>
    </row>
    <row r="94" spans="1:12" s="150" customFormat="1" ht="15" customHeight="1">
      <c r="B94" s="315" t="s">
        <v>393</v>
      </c>
      <c r="C94" s="325">
        <v>150</v>
      </c>
      <c r="D94" s="158">
        <v>195</v>
      </c>
      <c r="E94" s="158">
        <v>195</v>
      </c>
      <c r="F94" s="372">
        <v>195</v>
      </c>
      <c r="G94" s="149"/>
      <c r="H94" s="149"/>
      <c r="I94" s="149"/>
      <c r="J94" s="149"/>
      <c r="K94" s="149"/>
      <c r="L94" s="149"/>
    </row>
    <row r="95" spans="1:12" s="150" customFormat="1" ht="15" customHeight="1">
      <c r="A95" s="222"/>
      <c r="B95" s="307" t="s">
        <v>394</v>
      </c>
      <c r="C95" s="198">
        <v>150</v>
      </c>
      <c r="D95" s="322">
        <v>195</v>
      </c>
      <c r="E95" s="322">
        <v>195</v>
      </c>
      <c r="F95" s="376">
        <v>195</v>
      </c>
      <c r="G95" s="149"/>
      <c r="H95" s="149"/>
      <c r="I95" s="149"/>
      <c r="J95" s="149"/>
      <c r="K95" s="149"/>
      <c r="L95" s="149"/>
    </row>
    <row r="96" spans="1:12" s="150" customFormat="1" ht="15" customHeight="1">
      <c r="B96" s="315" t="s">
        <v>395</v>
      </c>
      <c r="C96" s="325">
        <v>150</v>
      </c>
      <c r="D96" s="158">
        <v>195</v>
      </c>
      <c r="E96" s="158">
        <v>195</v>
      </c>
      <c r="F96" s="372">
        <v>195</v>
      </c>
      <c r="G96" s="149"/>
      <c r="H96" s="149"/>
      <c r="I96" s="149"/>
      <c r="J96" s="149"/>
      <c r="K96" s="149"/>
      <c r="L96" s="149"/>
    </row>
    <row r="97" spans="1:12" s="150" customFormat="1" ht="15" customHeight="1">
      <c r="A97" s="222"/>
      <c r="B97" s="307" t="s">
        <v>396</v>
      </c>
      <c r="C97" s="198">
        <v>225</v>
      </c>
      <c r="D97" s="322">
        <v>300</v>
      </c>
      <c r="E97" s="322">
        <v>300</v>
      </c>
      <c r="F97" s="376">
        <v>300</v>
      </c>
      <c r="G97" s="149"/>
      <c r="H97" s="149"/>
      <c r="I97" s="149"/>
      <c r="J97" s="149"/>
      <c r="K97" s="149"/>
      <c r="L97" s="149"/>
    </row>
    <row r="98" spans="1:12" s="150" customFormat="1" ht="15" customHeight="1">
      <c r="A98" s="222"/>
      <c r="B98" s="307"/>
      <c r="C98" s="322"/>
      <c r="D98" s="322"/>
      <c r="E98" s="322"/>
      <c r="F98" s="376"/>
      <c r="G98" s="149"/>
      <c r="H98" s="149"/>
      <c r="I98" s="149"/>
      <c r="J98" s="149"/>
      <c r="K98" s="149"/>
      <c r="L98" s="149"/>
    </row>
    <row r="99" spans="1:12" s="150" customFormat="1" ht="15" customHeight="1">
      <c r="A99" s="316" t="s">
        <v>397</v>
      </c>
      <c r="B99" s="306" t="s">
        <v>398</v>
      </c>
      <c r="C99" s="325">
        <v>125</v>
      </c>
      <c r="D99" s="158">
        <v>187.5</v>
      </c>
      <c r="E99" s="158">
        <v>187.5</v>
      </c>
      <c r="F99" s="372">
        <v>187.5</v>
      </c>
      <c r="G99" s="195"/>
      <c r="H99" s="195"/>
      <c r="I99" s="195"/>
      <c r="J99" s="195"/>
      <c r="K99" s="195"/>
      <c r="L99" s="195"/>
    </row>
    <row r="100" spans="1:12" s="150" customFormat="1" ht="15" customHeight="1">
      <c r="A100" s="221" t="s">
        <v>247</v>
      </c>
      <c r="B100" s="319"/>
      <c r="C100" s="320"/>
      <c r="D100" s="320"/>
      <c r="E100" s="320"/>
      <c r="F100" s="377"/>
      <c r="G100" s="195"/>
      <c r="H100" s="195"/>
      <c r="I100" s="195"/>
      <c r="J100" s="195"/>
      <c r="K100" s="195"/>
      <c r="L100" s="195"/>
    </row>
    <row r="101" spans="1:12" s="150" customFormat="1" ht="15" customHeight="1">
      <c r="A101" s="316" t="s">
        <v>399</v>
      </c>
      <c r="B101" s="306" t="s">
        <v>400</v>
      </c>
      <c r="C101" s="325">
        <v>60</v>
      </c>
      <c r="D101" s="158">
        <v>97.5</v>
      </c>
      <c r="E101" s="158">
        <v>112.5</v>
      </c>
      <c r="F101" s="372">
        <v>112.5</v>
      </c>
      <c r="G101" s="195"/>
      <c r="H101" s="195"/>
      <c r="I101" s="195"/>
      <c r="J101" s="195"/>
      <c r="K101" s="195"/>
      <c r="L101" s="195"/>
    </row>
    <row r="102" spans="1:12" s="150" customFormat="1" ht="15" customHeight="1">
      <c r="A102" s="221" t="s">
        <v>228</v>
      </c>
      <c r="B102" s="314"/>
      <c r="C102" s="321"/>
      <c r="D102" s="321"/>
      <c r="E102" s="321"/>
      <c r="F102" s="378"/>
      <c r="G102" s="195"/>
      <c r="H102" s="195"/>
      <c r="I102" s="195"/>
      <c r="J102" s="195"/>
      <c r="K102" s="195"/>
      <c r="L102" s="195"/>
    </row>
    <row r="103" spans="1:12" s="150" customFormat="1" ht="15" customHeight="1">
      <c r="A103" s="316" t="s">
        <v>401</v>
      </c>
      <c r="B103" s="306" t="s">
        <v>402</v>
      </c>
      <c r="C103" s="303">
        <v>28.89</v>
      </c>
      <c r="D103" s="303">
        <v>41.79</v>
      </c>
      <c r="E103" s="303">
        <v>55.55</v>
      </c>
      <c r="F103" s="370">
        <v>88.62</v>
      </c>
      <c r="G103" s="195"/>
      <c r="H103" s="195"/>
      <c r="I103" s="195"/>
      <c r="J103" s="195"/>
      <c r="K103" s="195"/>
      <c r="L103" s="195"/>
    </row>
    <row r="104" spans="1:12" s="150" customFormat="1" ht="15" customHeight="1">
      <c r="A104" s="223"/>
      <c r="B104" s="307" t="s">
        <v>403</v>
      </c>
      <c r="C104" s="198">
        <v>28</v>
      </c>
      <c r="D104" s="322">
        <v>32.76</v>
      </c>
      <c r="E104" s="322">
        <v>43.55</v>
      </c>
      <c r="F104" s="376">
        <v>85.89</v>
      </c>
      <c r="G104" s="195"/>
      <c r="H104" s="195"/>
      <c r="I104" s="195"/>
      <c r="J104" s="195"/>
      <c r="K104" s="195"/>
      <c r="L104" s="195"/>
    </row>
    <row r="105" spans="1:12" s="150" customFormat="1" ht="15" customHeight="1">
      <c r="B105" s="306" t="s">
        <v>404</v>
      </c>
      <c r="C105" s="303">
        <v>28.84</v>
      </c>
      <c r="D105" s="303">
        <v>41.72</v>
      </c>
      <c r="E105" s="303">
        <v>55.45</v>
      </c>
      <c r="F105" s="370">
        <v>88.47</v>
      </c>
      <c r="G105" s="195"/>
      <c r="H105" s="195"/>
      <c r="I105" s="195"/>
      <c r="J105" s="195"/>
      <c r="K105" s="195"/>
      <c r="L105" s="195"/>
    </row>
    <row r="106" spans="1:12" s="150" customFormat="1" ht="15" customHeight="1">
      <c r="A106" s="223"/>
      <c r="B106" s="307" t="s">
        <v>353</v>
      </c>
      <c r="C106" s="198">
        <v>25</v>
      </c>
      <c r="D106" s="322">
        <v>29.49</v>
      </c>
      <c r="E106" s="322">
        <v>39.200000000000003</v>
      </c>
      <c r="F106" s="376">
        <v>76.680000000000007</v>
      </c>
      <c r="G106" s="195"/>
      <c r="H106" s="195"/>
      <c r="I106" s="195"/>
      <c r="J106" s="195"/>
      <c r="K106" s="195"/>
      <c r="L106" s="195"/>
    </row>
    <row r="107" spans="1:12" s="150" customFormat="1" ht="28.5" customHeight="1">
      <c r="B107" s="337" t="s">
        <v>405</v>
      </c>
      <c r="C107" s="325">
        <v>44</v>
      </c>
      <c r="D107" s="303">
        <v>51.48</v>
      </c>
      <c r="E107" s="303">
        <v>68.430000000000007</v>
      </c>
      <c r="F107" s="370">
        <v>134.97</v>
      </c>
      <c r="G107" s="195"/>
      <c r="H107" s="195"/>
      <c r="I107" s="195"/>
      <c r="J107" s="195"/>
      <c r="K107" s="195"/>
      <c r="L107" s="195"/>
    </row>
    <row r="108" spans="1:12" s="150" customFormat="1" ht="15" customHeight="1">
      <c r="A108" s="223"/>
      <c r="B108" s="307" t="s">
        <v>406</v>
      </c>
      <c r="C108" s="198">
        <v>32</v>
      </c>
      <c r="D108" s="322">
        <v>52.42</v>
      </c>
      <c r="E108" s="322">
        <v>69.67</v>
      </c>
      <c r="F108" s="376">
        <v>108.9</v>
      </c>
      <c r="G108" s="195"/>
      <c r="H108" s="195"/>
      <c r="I108" s="195"/>
      <c r="J108" s="195"/>
      <c r="K108" s="195"/>
      <c r="L108" s="195"/>
    </row>
    <row r="109" spans="1:12" s="150" customFormat="1" ht="15" customHeight="1">
      <c r="B109" s="306" t="s">
        <v>407</v>
      </c>
      <c r="C109" s="325">
        <v>32</v>
      </c>
      <c r="D109" s="303">
        <v>52.42</v>
      </c>
      <c r="E109" s="303">
        <v>69.67</v>
      </c>
      <c r="F109" s="379">
        <v>108.9</v>
      </c>
      <c r="G109" s="195"/>
      <c r="H109" s="195"/>
      <c r="I109" s="195"/>
      <c r="J109" s="195"/>
      <c r="K109" s="195"/>
      <c r="L109" s="195"/>
    </row>
    <row r="110" spans="1:12" s="150" customFormat="1" ht="15" customHeight="1">
      <c r="A110" s="223"/>
      <c r="B110" s="307" t="s">
        <v>408</v>
      </c>
      <c r="C110" s="198">
        <v>62.2</v>
      </c>
      <c r="D110" s="322">
        <v>89.97</v>
      </c>
      <c r="E110" s="322">
        <v>119.6</v>
      </c>
      <c r="F110" s="376">
        <v>190.8</v>
      </c>
      <c r="G110" s="195"/>
      <c r="H110" s="195"/>
      <c r="I110" s="195"/>
      <c r="J110" s="195"/>
      <c r="K110" s="195"/>
      <c r="L110" s="195"/>
    </row>
    <row r="111" spans="1:12" s="150" customFormat="1" ht="15" customHeight="1">
      <c r="B111" s="306" t="s">
        <v>409</v>
      </c>
      <c r="C111" s="303">
        <v>50.51</v>
      </c>
      <c r="D111" s="303">
        <v>73.069999999999993</v>
      </c>
      <c r="E111" s="303">
        <v>97.12</v>
      </c>
      <c r="F111" s="370">
        <v>154.94999999999999</v>
      </c>
      <c r="G111" s="195"/>
      <c r="H111" s="195"/>
      <c r="I111" s="195"/>
      <c r="J111" s="195"/>
      <c r="K111" s="195"/>
      <c r="L111" s="195"/>
    </row>
    <row r="112" spans="1:12" s="150" customFormat="1">
      <c r="A112" s="223"/>
      <c r="B112" s="307" t="s">
        <v>410</v>
      </c>
      <c r="C112" s="198">
        <v>53.83</v>
      </c>
      <c r="D112" s="322">
        <v>77.87</v>
      </c>
      <c r="E112" s="322">
        <v>103.51</v>
      </c>
      <c r="F112" s="376">
        <v>165.12</v>
      </c>
      <c r="G112" s="195"/>
      <c r="H112" s="195"/>
      <c r="I112" s="195"/>
      <c r="J112" s="195"/>
      <c r="K112" s="195"/>
      <c r="L112" s="195"/>
    </row>
    <row r="113" spans="1:12" s="150" customFormat="1">
      <c r="B113" s="306" t="s">
        <v>411</v>
      </c>
      <c r="C113" s="303">
        <v>52.71</v>
      </c>
      <c r="D113" s="303">
        <v>76.25</v>
      </c>
      <c r="E113" s="303">
        <v>101.35</v>
      </c>
      <c r="F113" s="379">
        <v>161.69999999999999</v>
      </c>
      <c r="H113" s="195"/>
      <c r="I113" s="195"/>
      <c r="J113" s="195"/>
      <c r="K113" s="195"/>
      <c r="L113" s="195"/>
    </row>
    <row r="114" spans="1:12" s="150" customFormat="1">
      <c r="A114" s="223"/>
      <c r="B114" s="307" t="s">
        <v>412</v>
      </c>
      <c r="C114" s="198">
        <v>96.77</v>
      </c>
      <c r="D114" s="322">
        <v>139.99</v>
      </c>
      <c r="E114" s="322">
        <v>186.07</v>
      </c>
      <c r="F114" s="376">
        <v>296.85000000000002</v>
      </c>
      <c r="H114" s="195"/>
      <c r="I114" s="195"/>
      <c r="J114" s="195"/>
      <c r="K114" s="195"/>
      <c r="L114" s="195"/>
    </row>
    <row r="115" spans="1:12" s="149" customFormat="1">
      <c r="A115" s="150"/>
      <c r="B115" s="306" t="s">
        <v>413</v>
      </c>
      <c r="C115" s="303">
        <v>28.89</v>
      </c>
      <c r="D115" s="303">
        <v>41.79</v>
      </c>
      <c r="E115" s="303">
        <v>55.55</v>
      </c>
      <c r="F115" s="370">
        <v>88.62</v>
      </c>
      <c r="G115" s="150"/>
      <c r="H115" s="195"/>
      <c r="I115" s="195"/>
      <c r="J115" s="195"/>
      <c r="K115" s="195"/>
      <c r="L115" s="195"/>
    </row>
    <row r="116" spans="1:12" s="149" customFormat="1" ht="13.5" thickBot="1">
      <c r="A116" s="431"/>
      <c r="B116" s="432" t="s">
        <v>414</v>
      </c>
      <c r="C116" s="380">
        <v>28</v>
      </c>
      <c r="D116" s="433">
        <v>32.76</v>
      </c>
      <c r="E116" s="433">
        <v>43.55</v>
      </c>
      <c r="F116" s="434">
        <v>85.89</v>
      </c>
      <c r="G116" s="195"/>
      <c r="H116" s="195"/>
      <c r="I116" s="195"/>
      <c r="J116" s="195"/>
      <c r="K116" s="195"/>
      <c r="L116" s="195"/>
    </row>
    <row r="117" spans="1:12" s="149" customFormat="1" ht="13.5" thickTop="1">
      <c r="A117" s="141"/>
      <c r="B117" s="141"/>
      <c r="C117" s="68"/>
      <c r="D117" s="68"/>
      <c r="E117" s="68"/>
      <c r="F117" s="68"/>
      <c r="G117" s="195"/>
      <c r="H117" s="195"/>
      <c r="I117" s="195"/>
      <c r="J117" s="195"/>
      <c r="K117" s="195"/>
      <c r="L117" s="195"/>
    </row>
    <row r="118" spans="1:12">
      <c r="A118" s="539" t="s">
        <v>415</v>
      </c>
      <c r="B118" s="539"/>
      <c r="C118" s="68"/>
      <c r="D118" s="68"/>
      <c r="E118" s="68"/>
      <c r="F118" s="68"/>
    </row>
    <row r="119" spans="1:12">
      <c r="A119" s="539" t="s">
        <v>416</v>
      </c>
      <c r="B119" s="539"/>
      <c r="C119" s="68"/>
      <c r="D119" s="68"/>
      <c r="E119" s="68"/>
      <c r="F119" s="68"/>
    </row>
    <row r="120" spans="1:12" ht="24" customHeight="1">
      <c r="A120" s="540" t="s">
        <v>417</v>
      </c>
      <c r="B120" s="539"/>
      <c r="C120" s="68"/>
      <c r="D120" s="68"/>
      <c r="E120" s="68"/>
      <c r="F120" s="68"/>
    </row>
    <row r="121" spans="1:12" ht="24" customHeight="1">
      <c r="A121" s="326" t="s">
        <v>418</v>
      </c>
      <c r="B121" s="148"/>
      <c r="C121" s="68"/>
      <c r="D121" s="68"/>
      <c r="E121" s="68"/>
      <c r="F121" s="68"/>
    </row>
    <row r="122" spans="1:12">
      <c r="B122" s="149"/>
      <c r="C122" s="150"/>
      <c r="D122" s="150"/>
      <c r="E122" s="150"/>
      <c r="F122" s="150"/>
    </row>
    <row r="123" spans="1:12">
      <c r="A123" s="327"/>
      <c r="B123" s="149"/>
      <c r="C123" s="150"/>
      <c r="D123" s="150"/>
      <c r="E123" s="150"/>
      <c r="F123" s="150"/>
    </row>
    <row r="124" spans="1:12">
      <c r="A124" s="148"/>
      <c r="B124" s="149"/>
      <c r="C124" s="150"/>
      <c r="D124" s="150"/>
      <c r="E124" s="150"/>
      <c r="F124" s="150"/>
    </row>
    <row r="125" spans="1:12">
      <c r="A125" s="148"/>
      <c r="B125" s="149"/>
      <c r="C125" s="150"/>
      <c r="D125" s="150"/>
      <c r="E125" s="150"/>
      <c r="F125" s="150"/>
    </row>
    <row r="126" spans="1:12">
      <c r="A126" s="148"/>
      <c r="B126" s="149"/>
      <c r="C126" s="150"/>
      <c r="D126" s="150"/>
      <c r="E126" s="150"/>
      <c r="F126" s="150"/>
    </row>
    <row r="127" spans="1:12">
      <c r="A127" s="141"/>
      <c r="B127" s="141"/>
    </row>
    <row r="128" spans="1:12">
      <c r="A128" s="141"/>
      <c r="B128" s="141"/>
    </row>
    <row r="129" spans="1:2">
      <c r="B129" s="26"/>
    </row>
    <row r="130" spans="1:2">
      <c r="A130" s="532"/>
      <c r="B130" s="532"/>
    </row>
    <row r="131" spans="1:2">
      <c r="A131" s="141"/>
      <c r="B131" s="141"/>
    </row>
    <row r="132" spans="1:2">
      <c r="A132" s="141"/>
      <c r="B132" s="141"/>
    </row>
    <row r="133" spans="1:2">
      <c r="A133" s="141"/>
      <c r="B133" s="141"/>
    </row>
    <row r="134" spans="1:2">
      <c r="A134" s="141"/>
      <c r="B134" s="141"/>
    </row>
    <row r="135" spans="1:2">
      <c r="A135" s="141"/>
      <c r="B135" s="141"/>
    </row>
    <row r="136" spans="1:2">
      <c r="A136" s="141"/>
      <c r="B136" s="141"/>
    </row>
    <row r="137" spans="1:2">
      <c r="A137" s="141"/>
      <c r="B137" s="141"/>
    </row>
    <row r="138" spans="1:2">
      <c r="A138" s="141"/>
      <c r="B138" s="141"/>
    </row>
    <row r="139" spans="1:2">
      <c r="B139" s="26"/>
    </row>
    <row r="140" spans="1:2">
      <c r="A140" s="532"/>
      <c r="B140" s="532"/>
    </row>
    <row r="141" spans="1:2">
      <c r="B141" s="26"/>
    </row>
    <row r="142" spans="1:2">
      <c r="B142" s="26"/>
    </row>
    <row r="143" spans="1:2">
      <c r="B143" s="26"/>
    </row>
    <row r="144" spans="1:2">
      <c r="B144" s="26"/>
    </row>
    <row r="145" spans="2:2">
      <c r="B145" s="26"/>
    </row>
    <row r="146" spans="2:2">
      <c r="B146" s="26"/>
    </row>
    <row r="147" spans="2:2">
      <c r="B147" s="26"/>
    </row>
    <row r="148" spans="2:2">
      <c r="B148" s="26"/>
    </row>
    <row r="149" spans="2:2">
      <c r="B149" s="26"/>
    </row>
    <row r="150" spans="2:2">
      <c r="B150" s="26"/>
    </row>
    <row r="151" spans="2:2">
      <c r="B151" s="26"/>
    </row>
    <row r="152" spans="2:2">
      <c r="B152" s="26"/>
    </row>
    <row r="153" spans="2:2">
      <c r="B153" s="26"/>
    </row>
    <row r="154" spans="2:2">
      <c r="B154" s="26"/>
    </row>
    <row r="155" spans="2:2">
      <c r="B155" s="26"/>
    </row>
    <row r="156" spans="2:2">
      <c r="B156" s="26"/>
    </row>
    <row r="157" spans="2:2">
      <c r="B157" s="26"/>
    </row>
    <row r="158" spans="2:2">
      <c r="B158" s="26"/>
    </row>
    <row r="159" spans="2:2">
      <c r="B159" s="26"/>
    </row>
    <row r="160" spans="2:2">
      <c r="B160" s="26"/>
    </row>
    <row r="161" spans="2:2">
      <c r="B161" s="26"/>
    </row>
    <row r="162" spans="2:2">
      <c r="B162" s="26"/>
    </row>
    <row r="163" spans="2:2">
      <c r="B163" s="26"/>
    </row>
    <row r="164" spans="2:2">
      <c r="B164" s="26"/>
    </row>
    <row r="165" spans="2:2">
      <c r="B165" s="26"/>
    </row>
    <row r="166" spans="2:2">
      <c r="B166" s="26"/>
    </row>
    <row r="167" spans="2:2">
      <c r="B167" s="26"/>
    </row>
    <row r="168" spans="2:2">
      <c r="B168" s="26"/>
    </row>
    <row r="169" spans="2:2">
      <c r="B169" s="26"/>
    </row>
    <row r="170" spans="2:2">
      <c r="B170" s="26"/>
    </row>
    <row r="171" spans="2:2">
      <c r="B171" s="26"/>
    </row>
    <row r="172" spans="2:2">
      <c r="B172" s="26"/>
    </row>
    <row r="173" spans="2:2">
      <c r="B173" s="26"/>
    </row>
    <row r="174" spans="2:2">
      <c r="B174" s="26"/>
    </row>
    <row r="175" spans="2:2">
      <c r="B175" s="26"/>
    </row>
    <row r="176" spans="2:2">
      <c r="B176" s="26"/>
    </row>
    <row r="177" spans="2:2">
      <c r="B177" s="26"/>
    </row>
    <row r="178" spans="2:2">
      <c r="B178" s="26"/>
    </row>
    <row r="179" spans="2:2">
      <c r="B179" s="26"/>
    </row>
    <row r="180" spans="2:2">
      <c r="B180" s="26"/>
    </row>
    <row r="181" spans="2:2">
      <c r="B181" s="26"/>
    </row>
    <row r="182" spans="2:2">
      <c r="B182" s="26"/>
    </row>
    <row r="183" spans="2:2">
      <c r="B183" s="26"/>
    </row>
    <row r="184" spans="2:2">
      <c r="B184" s="26"/>
    </row>
    <row r="185" spans="2:2">
      <c r="B185" s="26"/>
    </row>
    <row r="186" spans="2:2">
      <c r="B186" s="26"/>
    </row>
    <row r="187" spans="2:2">
      <c r="B187" s="26"/>
    </row>
    <row r="188" spans="2:2">
      <c r="B188" s="26"/>
    </row>
    <row r="189" spans="2:2">
      <c r="B189" s="26"/>
    </row>
    <row r="190" spans="2:2">
      <c r="B190" s="26"/>
    </row>
    <row r="191" spans="2:2">
      <c r="B191" s="26"/>
    </row>
    <row r="192" spans="2:2">
      <c r="B192" s="26"/>
    </row>
    <row r="193" spans="2:2">
      <c r="B193" s="26"/>
    </row>
    <row r="194" spans="2:2">
      <c r="B194" s="26"/>
    </row>
    <row r="195" spans="2:2">
      <c r="B195" s="26"/>
    </row>
    <row r="196" spans="2:2">
      <c r="B196" s="26"/>
    </row>
    <row r="197" spans="2:2">
      <c r="B197" s="26"/>
    </row>
    <row r="198" spans="2:2">
      <c r="B198" s="26"/>
    </row>
    <row r="199" spans="2:2">
      <c r="B199" s="26"/>
    </row>
    <row r="200" spans="2:2">
      <c r="B200" s="26"/>
    </row>
    <row r="201" spans="2:2">
      <c r="B201" s="26"/>
    </row>
    <row r="202" spans="2:2">
      <c r="B202" s="26"/>
    </row>
    <row r="203" spans="2:2">
      <c r="B203" s="26"/>
    </row>
    <row r="204" spans="2:2">
      <c r="B204" s="26"/>
    </row>
    <row r="205" spans="2:2">
      <c r="B205" s="26"/>
    </row>
    <row r="206" spans="2:2">
      <c r="B206" s="26"/>
    </row>
    <row r="207" spans="2:2">
      <c r="B207" s="26"/>
    </row>
    <row r="208" spans="2:2">
      <c r="B208" s="26"/>
    </row>
    <row r="209" spans="2:2">
      <c r="B209" s="26"/>
    </row>
    <row r="210" spans="2:2">
      <c r="B210" s="26"/>
    </row>
    <row r="211" spans="2:2">
      <c r="B211" s="26"/>
    </row>
    <row r="212" spans="2:2">
      <c r="B212" s="26"/>
    </row>
    <row r="213" spans="2:2">
      <c r="B213" s="26"/>
    </row>
    <row r="214" spans="2:2">
      <c r="B214" s="26"/>
    </row>
    <row r="215" spans="2:2">
      <c r="B215" s="26"/>
    </row>
    <row r="216" spans="2:2">
      <c r="B216" s="26"/>
    </row>
    <row r="217" spans="2:2">
      <c r="B217" s="26"/>
    </row>
    <row r="218" spans="2:2">
      <c r="B218" s="26"/>
    </row>
    <row r="219" spans="2:2">
      <c r="B219" s="26"/>
    </row>
    <row r="220" spans="2:2">
      <c r="B220" s="26"/>
    </row>
    <row r="221" spans="2:2">
      <c r="B221" s="26"/>
    </row>
    <row r="222" spans="2:2">
      <c r="B222" s="26"/>
    </row>
    <row r="223" spans="2:2">
      <c r="B223" s="26"/>
    </row>
    <row r="224" spans="2:2">
      <c r="B224" s="26"/>
    </row>
    <row r="225" spans="2:2">
      <c r="B225" s="26"/>
    </row>
    <row r="226" spans="2:2">
      <c r="B226" s="26"/>
    </row>
    <row r="227" spans="2:2">
      <c r="B227" s="26"/>
    </row>
    <row r="228" spans="2:2">
      <c r="B228" s="26"/>
    </row>
    <row r="229" spans="2:2">
      <c r="B229" s="26"/>
    </row>
    <row r="230" spans="2:2">
      <c r="B230" s="26"/>
    </row>
    <row r="231" spans="2:2">
      <c r="B231" s="26"/>
    </row>
    <row r="232" spans="2:2">
      <c r="B232" s="26"/>
    </row>
    <row r="233" spans="2:2">
      <c r="B233" s="26"/>
    </row>
    <row r="234" spans="2:2">
      <c r="B234" s="26"/>
    </row>
    <row r="235" spans="2:2">
      <c r="B235" s="26"/>
    </row>
    <row r="236" spans="2:2">
      <c r="B236" s="26"/>
    </row>
    <row r="237" spans="2:2">
      <c r="B237" s="26"/>
    </row>
    <row r="238" spans="2:2">
      <c r="B238" s="26"/>
    </row>
    <row r="239" spans="2:2">
      <c r="B239" s="26"/>
    </row>
    <row r="240" spans="2:2">
      <c r="B240" s="26"/>
    </row>
    <row r="241" spans="2:2">
      <c r="B241" s="26"/>
    </row>
    <row r="242" spans="2:2">
      <c r="B242" s="26"/>
    </row>
    <row r="243" spans="2:2">
      <c r="B243" s="26"/>
    </row>
    <row r="244" spans="2:2">
      <c r="B244" s="26"/>
    </row>
    <row r="245" spans="2:2">
      <c r="B245" s="26"/>
    </row>
    <row r="246" spans="2:2">
      <c r="B246" s="26"/>
    </row>
    <row r="247" spans="2:2">
      <c r="B247" s="26"/>
    </row>
    <row r="248" spans="2:2">
      <c r="B248" s="26"/>
    </row>
    <row r="249" spans="2:2">
      <c r="B249" s="26"/>
    </row>
    <row r="250" spans="2:2">
      <c r="B250" s="26"/>
    </row>
    <row r="251" spans="2:2">
      <c r="B251" s="26"/>
    </row>
    <row r="252" spans="2:2">
      <c r="B252" s="26"/>
    </row>
    <row r="253" spans="2:2">
      <c r="B253" s="26"/>
    </row>
    <row r="254" spans="2:2">
      <c r="B254" s="26"/>
    </row>
    <row r="255" spans="2:2">
      <c r="B255" s="26"/>
    </row>
    <row r="256" spans="2:2">
      <c r="B256" s="26"/>
    </row>
    <row r="257" spans="2:2">
      <c r="B257" s="26"/>
    </row>
    <row r="258" spans="2:2">
      <c r="B258" s="26"/>
    </row>
    <row r="259" spans="2:2">
      <c r="B259" s="26"/>
    </row>
    <row r="260" spans="2:2">
      <c r="B260" s="26"/>
    </row>
    <row r="261" spans="2:2">
      <c r="B261" s="26"/>
    </row>
    <row r="262" spans="2:2">
      <c r="B262" s="26"/>
    </row>
    <row r="263" spans="2:2">
      <c r="B263" s="26"/>
    </row>
    <row r="264" spans="2:2">
      <c r="B264" s="26"/>
    </row>
    <row r="265" spans="2:2">
      <c r="B265" s="26"/>
    </row>
    <row r="266" spans="2:2">
      <c r="B266" s="26"/>
    </row>
    <row r="267" spans="2:2">
      <c r="B267" s="26"/>
    </row>
    <row r="268" spans="2:2">
      <c r="B268" s="26"/>
    </row>
    <row r="269" spans="2:2">
      <c r="B269" s="26"/>
    </row>
    <row r="270" spans="2:2">
      <c r="B270" s="26"/>
    </row>
    <row r="271" spans="2:2">
      <c r="B271" s="26"/>
    </row>
    <row r="272" spans="2:2">
      <c r="B272" s="26"/>
    </row>
    <row r="273" spans="2:2">
      <c r="B273" s="26"/>
    </row>
    <row r="274" spans="2:2">
      <c r="B274" s="26"/>
    </row>
    <row r="275" spans="2:2">
      <c r="B275" s="26"/>
    </row>
    <row r="276" spans="2:2">
      <c r="B276" s="26"/>
    </row>
    <row r="277" spans="2:2">
      <c r="B277" s="26"/>
    </row>
    <row r="278" spans="2:2">
      <c r="B278" s="26"/>
    </row>
    <row r="279" spans="2:2">
      <c r="B279" s="26"/>
    </row>
    <row r="280" spans="2:2">
      <c r="B280" s="26"/>
    </row>
    <row r="281" spans="2:2">
      <c r="B281" s="26"/>
    </row>
    <row r="282" spans="2:2">
      <c r="B282" s="26"/>
    </row>
    <row r="283" spans="2:2">
      <c r="B283" s="26"/>
    </row>
    <row r="284" spans="2:2">
      <c r="B284" s="26"/>
    </row>
    <row r="285" spans="2:2">
      <c r="B285" s="26"/>
    </row>
    <row r="286" spans="2:2">
      <c r="B286" s="26"/>
    </row>
    <row r="287" spans="2:2">
      <c r="B287" s="26"/>
    </row>
    <row r="288" spans="2:2">
      <c r="B288" s="26"/>
    </row>
    <row r="289" spans="2:2">
      <c r="B289" s="26"/>
    </row>
    <row r="290" spans="2:2">
      <c r="B290" s="26"/>
    </row>
    <row r="291" spans="2:2">
      <c r="B291" s="26"/>
    </row>
    <row r="292" spans="2:2">
      <c r="B292" s="26"/>
    </row>
    <row r="293" spans="2:2">
      <c r="B293" s="26"/>
    </row>
    <row r="294" spans="2:2">
      <c r="B294" s="26"/>
    </row>
    <row r="295" spans="2:2">
      <c r="B295" s="26"/>
    </row>
    <row r="296" spans="2:2">
      <c r="B296" s="26"/>
    </row>
    <row r="297" spans="2:2">
      <c r="B297" s="26"/>
    </row>
    <row r="298" spans="2:2">
      <c r="B298" s="26"/>
    </row>
    <row r="299" spans="2:2">
      <c r="B299" s="26"/>
    </row>
    <row r="300" spans="2:2">
      <c r="B300" s="26"/>
    </row>
    <row r="301" spans="2:2">
      <c r="B301" s="26"/>
    </row>
    <row r="302" spans="2:2">
      <c r="B302" s="26"/>
    </row>
    <row r="303" spans="2:2">
      <c r="B303" s="26"/>
    </row>
    <row r="304" spans="2:2">
      <c r="B304" s="26"/>
    </row>
    <row r="305" spans="2:2">
      <c r="B305" s="26"/>
    </row>
    <row r="306" spans="2:2">
      <c r="B306" s="26"/>
    </row>
    <row r="307" spans="2:2">
      <c r="B307" s="26"/>
    </row>
    <row r="308" spans="2:2">
      <c r="B308" s="26"/>
    </row>
    <row r="309" spans="2:2">
      <c r="B309" s="26"/>
    </row>
    <row r="310" spans="2:2">
      <c r="B310" s="26"/>
    </row>
    <row r="311" spans="2:2">
      <c r="B311" s="26"/>
    </row>
    <row r="312" spans="2:2">
      <c r="B312" s="26"/>
    </row>
    <row r="313" spans="2:2">
      <c r="B313" s="26"/>
    </row>
    <row r="314" spans="2:2">
      <c r="B314" s="26"/>
    </row>
    <row r="315" spans="2:2">
      <c r="B315" s="26"/>
    </row>
    <row r="316" spans="2:2">
      <c r="B316" s="26"/>
    </row>
    <row r="317" spans="2:2">
      <c r="B317" s="26"/>
    </row>
    <row r="318" spans="2:2">
      <c r="B318" s="26"/>
    </row>
    <row r="319" spans="2:2">
      <c r="B319" s="26"/>
    </row>
    <row r="320" spans="2:2">
      <c r="B320" s="26"/>
    </row>
    <row r="321" spans="2:2">
      <c r="B321" s="26"/>
    </row>
    <row r="322" spans="2:2">
      <c r="B322" s="26"/>
    </row>
    <row r="323" spans="2:2">
      <c r="B323" s="26"/>
    </row>
    <row r="324" spans="2:2">
      <c r="B324" s="26"/>
    </row>
    <row r="325" spans="2:2">
      <c r="B325" s="26"/>
    </row>
    <row r="326" spans="2:2">
      <c r="B326" s="26"/>
    </row>
    <row r="327" spans="2:2">
      <c r="B327" s="26"/>
    </row>
    <row r="328" spans="2:2">
      <c r="B328" s="26"/>
    </row>
    <row r="329" spans="2:2">
      <c r="B329" s="26"/>
    </row>
    <row r="330" spans="2:2">
      <c r="B330" s="26"/>
    </row>
    <row r="331" spans="2:2">
      <c r="B331" s="26"/>
    </row>
    <row r="332" spans="2:2">
      <c r="B332" s="26"/>
    </row>
    <row r="333" spans="2:2">
      <c r="B333" s="26"/>
    </row>
    <row r="334" spans="2:2">
      <c r="B334" s="26"/>
    </row>
    <row r="335" spans="2:2">
      <c r="B335" s="26"/>
    </row>
    <row r="336" spans="2:2">
      <c r="B336" s="26"/>
    </row>
    <row r="337" spans="2:2">
      <c r="B337" s="26"/>
    </row>
    <row r="338" spans="2:2">
      <c r="B338" s="26"/>
    </row>
    <row r="339" spans="2:2">
      <c r="B339" s="26"/>
    </row>
    <row r="340" spans="2:2">
      <c r="B340" s="26"/>
    </row>
    <row r="341" spans="2:2">
      <c r="B341" s="26"/>
    </row>
    <row r="342" spans="2:2">
      <c r="B342" s="26"/>
    </row>
    <row r="343" spans="2:2">
      <c r="B343" s="26"/>
    </row>
    <row r="344" spans="2:2">
      <c r="B344" s="26"/>
    </row>
    <row r="345" spans="2:2">
      <c r="B345" s="26"/>
    </row>
    <row r="346" spans="2:2">
      <c r="B346" s="26"/>
    </row>
    <row r="347" spans="2:2">
      <c r="B347" s="26"/>
    </row>
    <row r="348" spans="2:2">
      <c r="B348" s="26"/>
    </row>
    <row r="349" spans="2:2">
      <c r="B349" s="26"/>
    </row>
    <row r="350" spans="2:2">
      <c r="B350" s="26"/>
    </row>
    <row r="351" spans="2:2">
      <c r="B351" s="26"/>
    </row>
    <row r="352" spans="2:2">
      <c r="B352" s="26"/>
    </row>
    <row r="353" spans="2:2">
      <c r="B353" s="26"/>
    </row>
    <row r="354" spans="2:2">
      <c r="B354" s="26"/>
    </row>
    <row r="355" spans="2:2">
      <c r="B355" s="26"/>
    </row>
    <row r="356" spans="2:2">
      <c r="B356" s="26"/>
    </row>
    <row r="357" spans="2:2">
      <c r="B357" s="26"/>
    </row>
    <row r="358" spans="2:2">
      <c r="B358" s="26"/>
    </row>
    <row r="359" spans="2:2">
      <c r="B359" s="26"/>
    </row>
    <row r="360" spans="2:2">
      <c r="B360" s="26"/>
    </row>
    <row r="361" spans="2:2">
      <c r="B361" s="26"/>
    </row>
    <row r="362" spans="2:2">
      <c r="B362" s="26"/>
    </row>
    <row r="363" spans="2:2">
      <c r="B363" s="26"/>
    </row>
    <row r="364" spans="2:2">
      <c r="B364" s="26"/>
    </row>
    <row r="365" spans="2:2">
      <c r="B365" s="26"/>
    </row>
    <row r="366" spans="2:2">
      <c r="B366" s="26"/>
    </row>
    <row r="367" spans="2:2">
      <c r="B367" s="26"/>
    </row>
    <row r="368" spans="2:2">
      <c r="B368" s="26"/>
    </row>
    <row r="369" spans="2:2">
      <c r="B369" s="26"/>
    </row>
    <row r="370" spans="2:2">
      <c r="B370" s="26"/>
    </row>
    <row r="371" spans="2:2">
      <c r="B371" s="26"/>
    </row>
    <row r="372" spans="2:2">
      <c r="B372" s="26"/>
    </row>
    <row r="373" spans="2:2">
      <c r="B373" s="26"/>
    </row>
    <row r="374" spans="2:2">
      <c r="B374" s="26"/>
    </row>
    <row r="375" spans="2:2">
      <c r="B375" s="26"/>
    </row>
    <row r="376" spans="2:2">
      <c r="B376" s="26"/>
    </row>
    <row r="377" spans="2:2">
      <c r="B377" s="26"/>
    </row>
    <row r="378" spans="2:2">
      <c r="B378" s="26"/>
    </row>
    <row r="379" spans="2:2">
      <c r="B379" s="26"/>
    </row>
    <row r="380" spans="2:2">
      <c r="B380" s="26"/>
    </row>
    <row r="381" spans="2:2">
      <c r="B381" s="26"/>
    </row>
    <row r="382" spans="2:2">
      <c r="B382" s="26"/>
    </row>
    <row r="383" spans="2:2">
      <c r="B383" s="26"/>
    </row>
    <row r="384" spans="2:2">
      <c r="B384" s="26"/>
    </row>
    <row r="385" spans="2:2">
      <c r="B385" s="26"/>
    </row>
    <row r="386" spans="2:2">
      <c r="B386" s="26"/>
    </row>
    <row r="387" spans="2:2">
      <c r="B387" s="26"/>
    </row>
    <row r="388" spans="2:2">
      <c r="B388" s="26"/>
    </row>
    <row r="389" spans="2:2">
      <c r="B389" s="26"/>
    </row>
    <row r="390" spans="2:2">
      <c r="B390" s="26"/>
    </row>
    <row r="391" spans="2:2">
      <c r="B391" s="26"/>
    </row>
    <row r="392" spans="2:2">
      <c r="B392" s="26"/>
    </row>
    <row r="393" spans="2:2">
      <c r="B393" s="26"/>
    </row>
    <row r="394" spans="2:2">
      <c r="B394" s="26"/>
    </row>
    <row r="395" spans="2:2">
      <c r="B395" s="26"/>
    </row>
    <row r="396" spans="2:2">
      <c r="B396" s="26"/>
    </row>
    <row r="397" spans="2:2">
      <c r="B397" s="26"/>
    </row>
    <row r="398" spans="2:2">
      <c r="B398" s="26"/>
    </row>
    <row r="399" spans="2:2">
      <c r="B399" s="26"/>
    </row>
    <row r="400" spans="2:2">
      <c r="B400" s="26"/>
    </row>
    <row r="401" spans="2:2">
      <c r="B401" s="26"/>
    </row>
    <row r="402" spans="2:2">
      <c r="B402" s="26"/>
    </row>
    <row r="403" spans="2:2">
      <c r="B403" s="26"/>
    </row>
    <row r="404" spans="2:2">
      <c r="B404" s="26"/>
    </row>
    <row r="405" spans="2:2">
      <c r="B405" s="26"/>
    </row>
    <row r="406" spans="2:2">
      <c r="B406" s="26"/>
    </row>
    <row r="407" spans="2:2">
      <c r="B407" s="26"/>
    </row>
    <row r="408" spans="2:2">
      <c r="B408" s="26"/>
    </row>
    <row r="409" spans="2:2">
      <c r="B409" s="26"/>
    </row>
    <row r="410" spans="2:2">
      <c r="B410" s="26"/>
    </row>
    <row r="411" spans="2:2">
      <c r="B411" s="26"/>
    </row>
    <row r="412" spans="2:2">
      <c r="B412" s="26"/>
    </row>
    <row r="413" spans="2:2">
      <c r="B413" s="26"/>
    </row>
    <row r="414" spans="2:2">
      <c r="B414" s="26"/>
    </row>
    <row r="415" spans="2:2">
      <c r="B415" s="26"/>
    </row>
    <row r="416" spans="2:2">
      <c r="B416" s="26"/>
    </row>
    <row r="417" spans="2:2">
      <c r="B417" s="26"/>
    </row>
    <row r="418" spans="2:2">
      <c r="B418" s="26"/>
    </row>
    <row r="419" spans="2:2">
      <c r="B419" s="26"/>
    </row>
    <row r="420" spans="2:2">
      <c r="B420" s="26"/>
    </row>
    <row r="421" spans="2:2">
      <c r="B421" s="26"/>
    </row>
    <row r="422" spans="2:2">
      <c r="B422" s="26"/>
    </row>
    <row r="423" spans="2:2">
      <c r="B423" s="26"/>
    </row>
    <row r="424" spans="2:2">
      <c r="B424" s="26"/>
    </row>
    <row r="425" spans="2:2">
      <c r="B425" s="26"/>
    </row>
    <row r="426" spans="2:2">
      <c r="B426" s="26"/>
    </row>
    <row r="427" spans="2:2">
      <c r="B427" s="26"/>
    </row>
    <row r="428" spans="2:2">
      <c r="B428" s="26"/>
    </row>
    <row r="429" spans="2:2">
      <c r="B429" s="26"/>
    </row>
    <row r="430" spans="2:2">
      <c r="B430" s="26"/>
    </row>
    <row r="431" spans="2:2">
      <c r="B431" s="26"/>
    </row>
    <row r="432" spans="2:2">
      <c r="B432" s="26"/>
    </row>
    <row r="433" spans="2:2">
      <c r="B433" s="26"/>
    </row>
    <row r="434" spans="2:2">
      <c r="B434" s="26"/>
    </row>
    <row r="435" spans="2:2">
      <c r="B435" s="26"/>
    </row>
    <row r="436" spans="2:2">
      <c r="B436" s="26"/>
    </row>
    <row r="437" spans="2:2">
      <c r="B437" s="26"/>
    </row>
    <row r="438" spans="2:2">
      <c r="B438" s="26"/>
    </row>
    <row r="439" spans="2:2">
      <c r="B439" s="26"/>
    </row>
    <row r="440" spans="2:2">
      <c r="B440" s="26"/>
    </row>
    <row r="441" spans="2:2">
      <c r="B441" s="26"/>
    </row>
    <row r="442" spans="2:2">
      <c r="B442" s="26"/>
    </row>
    <row r="443" spans="2:2">
      <c r="B443" s="26"/>
    </row>
    <row r="444" spans="2:2">
      <c r="B444" s="26"/>
    </row>
    <row r="445" spans="2:2">
      <c r="B445" s="26"/>
    </row>
    <row r="446" spans="2:2">
      <c r="B446" s="26"/>
    </row>
    <row r="447" spans="2:2">
      <c r="B447" s="26"/>
    </row>
    <row r="448" spans="2:2">
      <c r="B448" s="26"/>
    </row>
    <row r="449" spans="2:2">
      <c r="B449" s="26"/>
    </row>
    <row r="450" spans="2:2">
      <c r="B450" s="26"/>
    </row>
    <row r="451" spans="2:2">
      <c r="B451" s="26"/>
    </row>
    <row r="452" spans="2:2">
      <c r="B452" s="26"/>
    </row>
    <row r="453" spans="2:2">
      <c r="B453" s="26"/>
    </row>
    <row r="454" spans="2:2">
      <c r="B454" s="26"/>
    </row>
    <row r="455" spans="2:2">
      <c r="B455" s="26"/>
    </row>
    <row r="456" spans="2:2">
      <c r="B456" s="26"/>
    </row>
    <row r="457" spans="2:2">
      <c r="B457" s="26"/>
    </row>
    <row r="458" spans="2:2">
      <c r="B458" s="26"/>
    </row>
    <row r="459" spans="2:2">
      <c r="B459" s="26"/>
    </row>
    <row r="460" spans="2:2">
      <c r="B460" s="26"/>
    </row>
    <row r="461" spans="2:2">
      <c r="B461" s="26"/>
    </row>
    <row r="462" spans="2:2">
      <c r="B462" s="26"/>
    </row>
    <row r="463" spans="2:2">
      <c r="B463" s="26"/>
    </row>
    <row r="464" spans="2:2">
      <c r="B464" s="26"/>
    </row>
    <row r="465" spans="2:2">
      <c r="B465" s="26"/>
    </row>
    <row r="466" spans="2:2">
      <c r="B466" s="26"/>
    </row>
    <row r="467" spans="2:2">
      <c r="B467" s="26"/>
    </row>
    <row r="468" spans="2:2">
      <c r="B468" s="26"/>
    </row>
    <row r="469" spans="2:2">
      <c r="B469" s="26"/>
    </row>
    <row r="470" spans="2:2">
      <c r="B470" s="26"/>
    </row>
    <row r="471" spans="2:2">
      <c r="B471" s="26"/>
    </row>
    <row r="472" spans="2:2">
      <c r="B472" s="26"/>
    </row>
    <row r="473" spans="2:2">
      <c r="B473" s="26"/>
    </row>
    <row r="474" spans="2:2">
      <c r="B474" s="26"/>
    </row>
    <row r="475" spans="2:2">
      <c r="B475" s="26"/>
    </row>
    <row r="476" spans="2:2">
      <c r="B476" s="26"/>
    </row>
    <row r="477" spans="2:2">
      <c r="B477" s="26"/>
    </row>
    <row r="478" spans="2:2">
      <c r="B478" s="26"/>
    </row>
    <row r="479" spans="2:2">
      <c r="B479" s="26"/>
    </row>
    <row r="480" spans="2:2">
      <c r="B480" s="26"/>
    </row>
    <row r="481" spans="2:2">
      <c r="B481" s="26"/>
    </row>
    <row r="482" spans="2:2">
      <c r="B482" s="26"/>
    </row>
    <row r="483" spans="2:2">
      <c r="B483" s="26"/>
    </row>
    <row r="484" spans="2:2">
      <c r="B484" s="26"/>
    </row>
    <row r="485" spans="2:2">
      <c r="B485" s="26"/>
    </row>
    <row r="486" spans="2:2">
      <c r="B486" s="26"/>
    </row>
    <row r="487" spans="2:2">
      <c r="B487" s="26"/>
    </row>
    <row r="488" spans="2:2">
      <c r="B488" s="26"/>
    </row>
    <row r="489" spans="2:2">
      <c r="B489" s="26"/>
    </row>
    <row r="490" spans="2:2">
      <c r="B490" s="26"/>
    </row>
    <row r="491" spans="2:2">
      <c r="B491" s="26"/>
    </row>
    <row r="492" spans="2:2">
      <c r="B492" s="26"/>
    </row>
    <row r="493" spans="2:2">
      <c r="B493" s="26"/>
    </row>
    <row r="494" spans="2:2">
      <c r="B494" s="26"/>
    </row>
    <row r="495" spans="2:2">
      <c r="B495" s="26"/>
    </row>
    <row r="496" spans="2:2">
      <c r="B496" s="26"/>
    </row>
    <row r="497" spans="2:2">
      <c r="B497" s="26"/>
    </row>
    <row r="498" spans="2:2">
      <c r="B498" s="26"/>
    </row>
    <row r="499" spans="2:2">
      <c r="B499" s="26"/>
    </row>
    <row r="500" spans="2:2">
      <c r="B500" s="26"/>
    </row>
    <row r="501" spans="2:2">
      <c r="B501" s="26"/>
    </row>
    <row r="502" spans="2:2">
      <c r="B502" s="26"/>
    </row>
    <row r="503" spans="2:2">
      <c r="B503" s="26"/>
    </row>
    <row r="504" spans="2:2">
      <c r="B504" s="26"/>
    </row>
    <row r="505" spans="2:2">
      <c r="B505" s="26"/>
    </row>
    <row r="506" spans="2:2">
      <c r="B506" s="26"/>
    </row>
    <row r="507" spans="2:2">
      <c r="B507" s="26"/>
    </row>
    <row r="508" spans="2:2">
      <c r="B508" s="26"/>
    </row>
    <row r="509" spans="2:2">
      <c r="B509" s="26"/>
    </row>
    <row r="510" spans="2:2">
      <c r="B510" s="26"/>
    </row>
    <row r="511" spans="2:2">
      <c r="B511" s="26"/>
    </row>
    <row r="512" spans="2:2">
      <c r="B512" s="26"/>
    </row>
    <row r="513" spans="2:2">
      <c r="B513" s="26"/>
    </row>
    <row r="514" spans="2:2">
      <c r="B514" s="26"/>
    </row>
    <row r="515" spans="2:2">
      <c r="B515" s="26"/>
    </row>
    <row r="516" spans="2:2">
      <c r="B516" s="26"/>
    </row>
    <row r="517" spans="2:2">
      <c r="B517" s="26"/>
    </row>
    <row r="518" spans="2:2">
      <c r="B518" s="26"/>
    </row>
    <row r="519" spans="2:2">
      <c r="B519" s="26"/>
    </row>
    <row r="520" spans="2:2">
      <c r="B520" s="26"/>
    </row>
    <row r="521" spans="2:2">
      <c r="B521" s="26"/>
    </row>
    <row r="522" spans="2:2">
      <c r="B522" s="26"/>
    </row>
    <row r="523" spans="2:2">
      <c r="B523" s="26"/>
    </row>
    <row r="524" spans="2:2">
      <c r="B524" s="26"/>
    </row>
    <row r="525" spans="2:2">
      <c r="B525" s="26"/>
    </row>
    <row r="526" spans="2:2">
      <c r="B526" s="26"/>
    </row>
    <row r="527" spans="2:2">
      <c r="B527" s="26"/>
    </row>
    <row r="528" spans="2:2">
      <c r="B528" s="26"/>
    </row>
    <row r="529" spans="2:2">
      <c r="B529" s="26"/>
    </row>
    <row r="530" spans="2:2">
      <c r="B530" s="26"/>
    </row>
    <row r="531" spans="2:2">
      <c r="B531" s="26"/>
    </row>
    <row r="532" spans="2:2">
      <c r="B532" s="26"/>
    </row>
    <row r="533" spans="2:2">
      <c r="B533" s="26"/>
    </row>
    <row r="534" spans="2:2">
      <c r="B534" s="26"/>
    </row>
    <row r="535" spans="2:2">
      <c r="B535" s="26"/>
    </row>
    <row r="536" spans="2:2">
      <c r="B536" s="26"/>
    </row>
    <row r="537" spans="2:2">
      <c r="B537" s="26"/>
    </row>
    <row r="538" spans="2:2">
      <c r="B538" s="26"/>
    </row>
    <row r="539" spans="2:2">
      <c r="B539" s="26"/>
    </row>
    <row r="540" spans="2:2">
      <c r="B540" s="26"/>
    </row>
    <row r="541" spans="2:2">
      <c r="B541" s="26"/>
    </row>
    <row r="542" spans="2:2">
      <c r="B542" s="26"/>
    </row>
    <row r="543" spans="2:2">
      <c r="B543" s="26"/>
    </row>
    <row r="544" spans="2:2">
      <c r="B544" s="26"/>
    </row>
    <row r="545" spans="2:2">
      <c r="B545" s="26"/>
    </row>
    <row r="546" spans="2:2">
      <c r="B546" s="26"/>
    </row>
    <row r="547" spans="2:2">
      <c r="B547" s="26"/>
    </row>
    <row r="548" spans="2:2">
      <c r="B548" s="26"/>
    </row>
    <row r="549" spans="2:2">
      <c r="B549" s="26"/>
    </row>
    <row r="550" spans="2:2">
      <c r="B550" s="26"/>
    </row>
    <row r="551" spans="2:2">
      <c r="B551" s="26"/>
    </row>
    <row r="552" spans="2:2">
      <c r="B552" s="26"/>
    </row>
    <row r="553" spans="2:2">
      <c r="B553" s="26"/>
    </row>
    <row r="554" spans="2:2">
      <c r="B554" s="26"/>
    </row>
    <row r="555" spans="2:2">
      <c r="B555" s="26"/>
    </row>
    <row r="556" spans="2:2">
      <c r="B556" s="26"/>
    </row>
    <row r="557" spans="2:2">
      <c r="B557" s="26"/>
    </row>
    <row r="558" spans="2:2">
      <c r="B558" s="26"/>
    </row>
    <row r="559" spans="2:2">
      <c r="B559" s="26"/>
    </row>
    <row r="560" spans="2:2">
      <c r="B560" s="26"/>
    </row>
    <row r="561" spans="2:2">
      <c r="B561" s="26"/>
    </row>
    <row r="562" spans="2:2">
      <c r="B562" s="26"/>
    </row>
    <row r="563" spans="2:2">
      <c r="B563" s="26"/>
    </row>
    <row r="564" spans="2:2">
      <c r="B564" s="26"/>
    </row>
    <row r="565" spans="2:2">
      <c r="B565" s="26"/>
    </row>
    <row r="566" spans="2:2">
      <c r="B566" s="26"/>
    </row>
    <row r="567" spans="2:2">
      <c r="B567" s="26"/>
    </row>
    <row r="568" spans="2:2">
      <c r="B568" s="26"/>
    </row>
    <row r="569" spans="2:2">
      <c r="B569" s="26"/>
    </row>
    <row r="570" spans="2:2">
      <c r="B570" s="26"/>
    </row>
    <row r="571" spans="2:2">
      <c r="B571" s="26"/>
    </row>
    <row r="572" spans="2:2">
      <c r="B572" s="26"/>
    </row>
    <row r="573" spans="2:2">
      <c r="B573" s="26"/>
    </row>
    <row r="574" spans="2:2">
      <c r="B574" s="26"/>
    </row>
    <row r="575" spans="2:2">
      <c r="B575" s="26"/>
    </row>
    <row r="576" spans="2:2">
      <c r="B576" s="26"/>
    </row>
    <row r="577" spans="2:2">
      <c r="B577" s="26"/>
    </row>
    <row r="578" spans="2:2">
      <c r="B578" s="26"/>
    </row>
    <row r="579" spans="2:2">
      <c r="B579" s="26"/>
    </row>
    <row r="580" spans="2:2">
      <c r="B580" s="26"/>
    </row>
    <row r="581" spans="2:2">
      <c r="B581" s="26"/>
    </row>
    <row r="582" spans="2:2">
      <c r="B582" s="26"/>
    </row>
    <row r="583" spans="2:2">
      <c r="B583" s="26"/>
    </row>
    <row r="584" spans="2:2">
      <c r="B584" s="26"/>
    </row>
    <row r="585" spans="2:2">
      <c r="B585" s="26"/>
    </row>
    <row r="586" spans="2:2">
      <c r="B586" s="26"/>
    </row>
    <row r="587" spans="2:2">
      <c r="B587" s="26"/>
    </row>
    <row r="588" spans="2:2">
      <c r="B588" s="26"/>
    </row>
    <row r="589" spans="2:2">
      <c r="B589" s="26"/>
    </row>
    <row r="590" spans="2:2">
      <c r="B590" s="26"/>
    </row>
    <row r="591" spans="2:2">
      <c r="B591" s="26"/>
    </row>
    <row r="592" spans="2:2">
      <c r="B592" s="26"/>
    </row>
    <row r="593" spans="2:2">
      <c r="B593" s="26"/>
    </row>
    <row r="594" spans="2:2">
      <c r="B594" s="26"/>
    </row>
    <row r="595" spans="2:2">
      <c r="B595" s="26"/>
    </row>
    <row r="596" spans="2:2">
      <c r="B596" s="26"/>
    </row>
    <row r="597" spans="2:2">
      <c r="B597" s="26"/>
    </row>
    <row r="598" spans="2:2">
      <c r="B598" s="26"/>
    </row>
    <row r="599" spans="2:2">
      <c r="B599" s="26"/>
    </row>
    <row r="600" spans="2:2">
      <c r="B600" s="26"/>
    </row>
    <row r="601" spans="2:2">
      <c r="B601" s="26"/>
    </row>
    <row r="602" spans="2:2">
      <c r="B602" s="26"/>
    </row>
    <row r="603" spans="2:2">
      <c r="B603" s="26"/>
    </row>
    <row r="604" spans="2:2">
      <c r="B604" s="26"/>
    </row>
    <row r="605" spans="2:2">
      <c r="B605" s="26"/>
    </row>
    <row r="606" spans="2:2">
      <c r="B606" s="26"/>
    </row>
    <row r="607" spans="2:2">
      <c r="B607" s="26"/>
    </row>
    <row r="608" spans="2:2">
      <c r="B608" s="26"/>
    </row>
    <row r="609" spans="2:2">
      <c r="B609" s="26"/>
    </row>
    <row r="610" spans="2:2">
      <c r="B610" s="26"/>
    </row>
    <row r="611" spans="2:2">
      <c r="B611" s="26"/>
    </row>
    <row r="612" spans="2:2">
      <c r="B612" s="26"/>
    </row>
    <row r="613" spans="2:2">
      <c r="B613" s="26"/>
    </row>
    <row r="614" spans="2:2">
      <c r="B614" s="26"/>
    </row>
    <row r="615" spans="2:2">
      <c r="B615" s="26"/>
    </row>
    <row r="616" spans="2:2">
      <c r="B616" s="26"/>
    </row>
    <row r="617" spans="2:2">
      <c r="B617" s="26"/>
    </row>
    <row r="618" spans="2:2">
      <c r="B618" s="26"/>
    </row>
    <row r="619" spans="2:2">
      <c r="B619" s="26"/>
    </row>
    <row r="620" spans="2:2">
      <c r="B620" s="26"/>
    </row>
    <row r="621" spans="2:2">
      <c r="B621" s="26"/>
    </row>
    <row r="622" spans="2:2">
      <c r="B622" s="26"/>
    </row>
    <row r="623" spans="2:2">
      <c r="B623" s="26"/>
    </row>
    <row r="624" spans="2:2">
      <c r="B624" s="26"/>
    </row>
    <row r="625" spans="2:2">
      <c r="B625" s="26"/>
    </row>
    <row r="626" spans="2:2">
      <c r="B626" s="26"/>
    </row>
    <row r="627" spans="2:2">
      <c r="B627" s="26"/>
    </row>
    <row r="628" spans="2:2">
      <c r="B628" s="26"/>
    </row>
    <row r="629" spans="2:2">
      <c r="B629" s="26"/>
    </row>
    <row r="630" spans="2:2">
      <c r="B630" s="26"/>
    </row>
    <row r="631" spans="2:2">
      <c r="B631" s="26"/>
    </row>
    <row r="632" spans="2:2">
      <c r="B632" s="26"/>
    </row>
    <row r="633" spans="2:2">
      <c r="B633" s="26"/>
    </row>
    <row r="634" spans="2:2">
      <c r="B634" s="26"/>
    </row>
    <row r="635" spans="2:2">
      <c r="B635" s="26"/>
    </row>
    <row r="636" spans="2:2">
      <c r="B636" s="26"/>
    </row>
    <row r="637" spans="2:2">
      <c r="B637" s="26"/>
    </row>
    <row r="638" spans="2:2">
      <c r="B638" s="26"/>
    </row>
    <row r="639" spans="2:2">
      <c r="B639" s="26"/>
    </row>
    <row r="640" spans="2:2">
      <c r="B640" s="26"/>
    </row>
    <row r="641" spans="2:2">
      <c r="B641" s="26"/>
    </row>
    <row r="642" spans="2:2">
      <c r="B642" s="26"/>
    </row>
    <row r="643" spans="2:2">
      <c r="B643" s="26"/>
    </row>
    <row r="644" spans="2:2">
      <c r="B644" s="26"/>
    </row>
    <row r="645" spans="2:2">
      <c r="B645" s="26"/>
    </row>
    <row r="646" spans="2:2">
      <c r="B646" s="26"/>
    </row>
    <row r="647" spans="2:2">
      <c r="B647" s="26"/>
    </row>
    <row r="648" spans="2:2">
      <c r="B648" s="26"/>
    </row>
    <row r="649" spans="2:2">
      <c r="B649" s="26"/>
    </row>
    <row r="650" spans="2:2">
      <c r="B650" s="26"/>
    </row>
    <row r="651" spans="2:2">
      <c r="B651" s="26"/>
    </row>
    <row r="652" spans="2:2">
      <c r="B652" s="26"/>
    </row>
    <row r="653" spans="2:2">
      <c r="B653" s="26"/>
    </row>
    <row r="654" spans="2:2">
      <c r="B654" s="26"/>
    </row>
    <row r="655" spans="2:2">
      <c r="B655" s="26"/>
    </row>
    <row r="656" spans="2:2">
      <c r="B656" s="26"/>
    </row>
    <row r="657" spans="2:2">
      <c r="B657" s="26"/>
    </row>
    <row r="658" spans="2:2">
      <c r="B658" s="26"/>
    </row>
    <row r="659" spans="2:2">
      <c r="B659" s="26"/>
    </row>
    <row r="660" spans="2:2">
      <c r="B660" s="26"/>
    </row>
    <row r="661" spans="2:2">
      <c r="B661" s="26"/>
    </row>
    <row r="662" spans="2:2">
      <c r="B662" s="26"/>
    </row>
    <row r="663" spans="2:2">
      <c r="B663" s="26"/>
    </row>
    <row r="664" spans="2:2">
      <c r="B664" s="26"/>
    </row>
    <row r="665" spans="2:2">
      <c r="B665" s="26"/>
    </row>
    <row r="666" spans="2:2">
      <c r="B666" s="26"/>
    </row>
    <row r="667" spans="2:2">
      <c r="B667" s="26"/>
    </row>
    <row r="668" spans="2:2">
      <c r="B668" s="26"/>
    </row>
    <row r="669" spans="2:2">
      <c r="B669" s="26"/>
    </row>
    <row r="670" spans="2:2">
      <c r="B670" s="26"/>
    </row>
    <row r="671" spans="2:2">
      <c r="B671" s="26"/>
    </row>
    <row r="672" spans="2:2">
      <c r="B672" s="26"/>
    </row>
    <row r="673" spans="2:2">
      <c r="B673" s="26"/>
    </row>
    <row r="674" spans="2:2">
      <c r="B674" s="26"/>
    </row>
    <row r="675" spans="2:2">
      <c r="B675" s="26"/>
    </row>
    <row r="676" spans="2:2">
      <c r="B676" s="26"/>
    </row>
    <row r="677" spans="2:2">
      <c r="B677" s="26"/>
    </row>
    <row r="678" spans="2:2">
      <c r="B678" s="26"/>
    </row>
    <row r="679" spans="2:2">
      <c r="B679" s="26"/>
    </row>
    <row r="680" spans="2:2">
      <c r="B680" s="26"/>
    </row>
    <row r="681" spans="2:2">
      <c r="B681" s="26"/>
    </row>
    <row r="682" spans="2:2">
      <c r="B682" s="26"/>
    </row>
    <row r="683" spans="2:2">
      <c r="B683" s="26"/>
    </row>
    <row r="684" spans="2:2">
      <c r="B684" s="26"/>
    </row>
    <row r="685" spans="2:2">
      <c r="B685" s="26"/>
    </row>
    <row r="686" spans="2:2">
      <c r="B686" s="26"/>
    </row>
    <row r="687" spans="2:2">
      <c r="B687" s="26"/>
    </row>
    <row r="688" spans="2:2">
      <c r="B688" s="26"/>
    </row>
    <row r="689" spans="2:2">
      <c r="B689" s="26"/>
    </row>
    <row r="690" spans="2:2">
      <c r="B690" s="26"/>
    </row>
    <row r="691" spans="2:2">
      <c r="B691" s="26"/>
    </row>
    <row r="692" spans="2:2">
      <c r="B692" s="26"/>
    </row>
    <row r="693" spans="2:2">
      <c r="B693" s="26"/>
    </row>
    <row r="694" spans="2:2">
      <c r="B694" s="26"/>
    </row>
    <row r="695" spans="2:2">
      <c r="B695" s="26"/>
    </row>
    <row r="696" spans="2:2">
      <c r="B696" s="26"/>
    </row>
    <row r="697" spans="2:2">
      <c r="B697" s="26"/>
    </row>
    <row r="698" spans="2:2">
      <c r="B698" s="26"/>
    </row>
    <row r="699" spans="2:2">
      <c r="B699" s="26"/>
    </row>
    <row r="700" spans="2:2">
      <c r="B700" s="26"/>
    </row>
    <row r="701" spans="2:2">
      <c r="B701" s="26"/>
    </row>
    <row r="702" spans="2:2">
      <c r="B702" s="26"/>
    </row>
    <row r="703" spans="2:2">
      <c r="B703" s="26"/>
    </row>
    <row r="704" spans="2:2">
      <c r="B704" s="26"/>
    </row>
    <row r="705" spans="2:2">
      <c r="B705" s="26"/>
    </row>
    <row r="706" spans="2:2">
      <c r="B706" s="26"/>
    </row>
    <row r="707" spans="2:2">
      <c r="B707" s="26"/>
    </row>
    <row r="708" spans="2:2">
      <c r="B708" s="26"/>
    </row>
    <row r="709" spans="2:2">
      <c r="B709" s="26"/>
    </row>
    <row r="710" spans="2:2">
      <c r="B710" s="26"/>
    </row>
    <row r="711" spans="2:2">
      <c r="B711" s="26"/>
    </row>
    <row r="712" spans="2:2">
      <c r="B712" s="26"/>
    </row>
    <row r="713" spans="2:2">
      <c r="B713" s="26"/>
    </row>
    <row r="714" spans="2:2">
      <c r="B714" s="26"/>
    </row>
    <row r="715" spans="2:2">
      <c r="B715" s="26"/>
    </row>
    <row r="716" spans="2:2">
      <c r="B716" s="26"/>
    </row>
    <row r="717" spans="2:2">
      <c r="B717" s="26"/>
    </row>
    <row r="718" spans="2:2">
      <c r="B718" s="26"/>
    </row>
    <row r="719" spans="2:2">
      <c r="B719" s="26"/>
    </row>
    <row r="720" spans="2:2">
      <c r="B720" s="26"/>
    </row>
    <row r="721" spans="2:2">
      <c r="B721" s="26"/>
    </row>
    <row r="722" spans="2:2">
      <c r="B722" s="26"/>
    </row>
    <row r="723" spans="2:2">
      <c r="B723" s="26"/>
    </row>
    <row r="724" spans="2:2">
      <c r="B724" s="26"/>
    </row>
    <row r="725" spans="2:2">
      <c r="B725" s="26"/>
    </row>
    <row r="726" spans="2:2">
      <c r="B726" s="26"/>
    </row>
    <row r="727" spans="2:2">
      <c r="B727" s="26"/>
    </row>
    <row r="728" spans="2:2">
      <c r="B728" s="26"/>
    </row>
    <row r="729" spans="2:2">
      <c r="B729" s="26"/>
    </row>
    <row r="730" spans="2:2">
      <c r="B730" s="26"/>
    </row>
    <row r="731" spans="2:2">
      <c r="B731" s="26"/>
    </row>
    <row r="732" spans="2:2">
      <c r="B732" s="26"/>
    </row>
    <row r="733" spans="2:2">
      <c r="B733" s="26"/>
    </row>
    <row r="734" spans="2:2">
      <c r="B734" s="26"/>
    </row>
    <row r="735" spans="2:2">
      <c r="B735" s="26"/>
    </row>
    <row r="736" spans="2:2">
      <c r="B736" s="26"/>
    </row>
    <row r="737" spans="2:2">
      <c r="B737" s="26"/>
    </row>
    <row r="738" spans="2:2">
      <c r="B738" s="26"/>
    </row>
    <row r="739" spans="2:2">
      <c r="B739" s="26"/>
    </row>
    <row r="740" spans="2:2">
      <c r="B740" s="26"/>
    </row>
    <row r="741" spans="2:2">
      <c r="B741" s="26"/>
    </row>
    <row r="742" spans="2:2">
      <c r="B742" s="26"/>
    </row>
    <row r="743" spans="2:2">
      <c r="B743" s="26"/>
    </row>
    <row r="744" spans="2:2">
      <c r="B744" s="26"/>
    </row>
    <row r="745" spans="2:2">
      <c r="B745" s="26"/>
    </row>
    <row r="746" spans="2:2">
      <c r="B746" s="26"/>
    </row>
    <row r="747" spans="2:2">
      <c r="B747" s="26"/>
    </row>
    <row r="748" spans="2:2">
      <c r="B748" s="26"/>
    </row>
    <row r="749" spans="2:2">
      <c r="B749" s="26"/>
    </row>
    <row r="750" spans="2:2">
      <c r="B750" s="26"/>
    </row>
    <row r="751" spans="2:2">
      <c r="B751" s="26"/>
    </row>
    <row r="752" spans="2:2">
      <c r="B752" s="26"/>
    </row>
    <row r="753" spans="2:2">
      <c r="B753" s="26"/>
    </row>
    <row r="754" spans="2:2">
      <c r="B754" s="26"/>
    </row>
    <row r="755" spans="2:2">
      <c r="B755" s="26"/>
    </row>
    <row r="756" spans="2:2">
      <c r="B756" s="26"/>
    </row>
    <row r="757" spans="2:2">
      <c r="B757" s="26"/>
    </row>
    <row r="758" spans="2:2">
      <c r="B758" s="26"/>
    </row>
    <row r="759" spans="2:2">
      <c r="B759" s="26"/>
    </row>
    <row r="760" spans="2:2">
      <c r="B760" s="26"/>
    </row>
    <row r="761" spans="2:2">
      <c r="B761" s="26"/>
    </row>
    <row r="762" spans="2:2">
      <c r="B762" s="26"/>
    </row>
    <row r="763" spans="2:2">
      <c r="B763" s="26"/>
    </row>
    <row r="764" spans="2:2">
      <c r="B764" s="26"/>
    </row>
    <row r="765" spans="2:2">
      <c r="B765" s="26"/>
    </row>
    <row r="766" spans="2:2">
      <c r="B766" s="26"/>
    </row>
    <row r="767" spans="2:2">
      <c r="B767" s="26"/>
    </row>
    <row r="768" spans="2:2">
      <c r="B768" s="26"/>
    </row>
    <row r="769" spans="2:2">
      <c r="B769" s="26"/>
    </row>
    <row r="770" spans="2:2">
      <c r="B770" s="26"/>
    </row>
    <row r="771" spans="2:2">
      <c r="B771" s="26"/>
    </row>
    <row r="772" spans="2:2">
      <c r="B772" s="26"/>
    </row>
    <row r="773" spans="2:2">
      <c r="B773" s="26"/>
    </row>
    <row r="774" spans="2:2">
      <c r="B774" s="26"/>
    </row>
    <row r="775" spans="2:2">
      <c r="B775" s="26"/>
    </row>
    <row r="776" spans="2:2">
      <c r="B776" s="26"/>
    </row>
    <row r="777" spans="2:2">
      <c r="B777" s="26"/>
    </row>
    <row r="778" spans="2:2">
      <c r="B778" s="26"/>
    </row>
    <row r="779" spans="2:2">
      <c r="B779" s="26"/>
    </row>
    <row r="780" spans="2:2">
      <c r="B780" s="26"/>
    </row>
    <row r="781" spans="2:2">
      <c r="B781" s="26"/>
    </row>
    <row r="782" spans="2:2">
      <c r="B782" s="26"/>
    </row>
    <row r="783" spans="2:2">
      <c r="B783" s="26"/>
    </row>
    <row r="784" spans="2:2">
      <c r="B784" s="26"/>
    </row>
    <row r="785" spans="2:2">
      <c r="B785" s="26"/>
    </row>
    <row r="786" spans="2:2">
      <c r="B786" s="26"/>
    </row>
    <row r="787" spans="2:2">
      <c r="B787" s="26"/>
    </row>
    <row r="788" spans="2:2">
      <c r="B788" s="26"/>
    </row>
    <row r="789" spans="2:2">
      <c r="B789" s="26"/>
    </row>
    <row r="790" spans="2:2">
      <c r="B790" s="26"/>
    </row>
    <row r="791" spans="2:2">
      <c r="B791" s="26"/>
    </row>
    <row r="792" spans="2:2">
      <c r="B792" s="26"/>
    </row>
    <row r="793" spans="2:2">
      <c r="B793" s="26"/>
    </row>
    <row r="794" spans="2:2">
      <c r="B794" s="26"/>
    </row>
    <row r="795" spans="2:2">
      <c r="B795" s="26"/>
    </row>
    <row r="796" spans="2:2">
      <c r="B796" s="26"/>
    </row>
    <row r="797" spans="2:2">
      <c r="B797" s="26"/>
    </row>
    <row r="798" spans="2:2">
      <c r="B798" s="26"/>
    </row>
    <row r="799" spans="2:2">
      <c r="B799" s="26"/>
    </row>
    <row r="800" spans="2:2">
      <c r="B800" s="26"/>
    </row>
    <row r="801" spans="2:2">
      <c r="B801" s="26"/>
    </row>
    <row r="802" spans="2:2">
      <c r="B802" s="26"/>
    </row>
    <row r="803" spans="2:2">
      <c r="B803" s="26"/>
    </row>
    <row r="804" spans="2:2">
      <c r="B804" s="26"/>
    </row>
    <row r="805" spans="2:2">
      <c r="B805" s="26"/>
    </row>
    <row r="806" spans="2:2">
      <c r="B806" s="26"/>
    </row>
    <row r="807" spans="2:2">
      <c r="B807" s="26"/>
    </row>
    <row r="808" spans="2:2">
      <c r="B808" s="26"/>
    </row>
    <row r="809" spans="2:2">
      <c r="B809" s="26"/>
    </row>
    <row r="810" spans="2:2">
      <c r="B810" s="26"/>
    </row>
    <row r="811" spans="2:2">
      <c r="B811" s="26"/>
    </row>
    <row r="812" spans="2:2">
      <c r="B812" s="26"/>
    </row>
    <row r="813" spans="2:2">
      <c r="B813" s="26"/>
    </row>
    <row r="814" spans="2:2">
      <c r="B814" s="26"/>
    </row>
    <row r="815" spans="2:2">
      <c r="B815" s="26"/>
    </row>
    <row r="816" spans="2:2">
      <c r="B816" s="26"/>
    </row>
    <row r="817" spans="2:2">
      <c r="B817" s="26"/>
    </row>
    <row r="818" spans="2:2">
      <c r="B818" s="26"/>
    </row>
    <row r="819" spans="2:2">
      <c r="B819" s="26"/>
    </row>
    <row r="820" spans="2:2">
      <c r="B820" s="26"/>
    </row>
    <row r="821" spans="2:2">
      <c r="B821" s="26"/>
    </row>
    <row r="822" spans="2:2">
      <c r="B822" s="26"/>
    </row>
    <row r="823" spans="2:2">
      <c r="B823" s="26"/>
    </row>
    <row r="824" spans="2:2">
      <c r="B824" s="26"/>
    </row>
    <row r="825" spans="2:2">
      <c r="B825" s="26"/>
    </row>
    <row r="826" spans="2:2">
      <c r="B826" s="26"/>
    </row>
    <row r="827" spans="2:2">
      <c r="B827" s="26"/>
    </row>
    <row r="828" spans="2:2">
      <c r="B828" s="26"/>
    </row>
    <row r="829" spans="2:2">
      <c r="B829" s="26"/>
    </row>
    <row r="830" spans="2:2">
      <c r="B830" s="26"/>
    </row>
    <row r="831" spans="2:2">
      <c r="B831" s="26"/>
    </row>
    <row r="832" spans="2:2">
      <c r="B832" s="26"/>
    </row>
    <row r="833" spans="2:2">
      <c r="B833" s="26"/>
    </row>
    <row r="834" spans="2:2">
      <c r="B834" s="26"/>
    </row>
    <row r="835" spans="2:2">
      <c r="B835" s="26"/>
    </row>
    <row r="836" spans="2:2">
      <c r="B836" s="26"/>
    </row>
    <row r="837" spans="2:2">
      <c r="B837" s="26"/>
    </row>
    <row r="838" spans="2:2">
      <c r="B838" s="26"/>
    </row>
    <row r="839" spans="2:2">
      <c r="B839" s="26"/>
    </row>
    <row r="840" spans="2:2">
      <c r="B840" s="26"/>
    </row>
    <row r="841" spans="2:2">
      <c r="B841" s="26"/>
    </row>
    <row r="842" spans="2:2">
      <c r="B842" s="26"/>
    </row>
    <row r="843" spans="2:2">
      <c r="B843" s="26"/>
    </row>
    <row r="844" spans="2:2">
      <c r="B844" s="26"/>
    </row>
    <row r="845" spans="2:2">
      <c r="B845" s="26"/>
    </row>
    <row r="846" spans="2:2">
      <c r="B846" s="26"/>
    </row>
    <row r="847" spans="2:2">
      <c r="B847" s="26"/>
    </row>
    <row r="848" spans="2:2">
      <c r="B848" s="26"/>
    </row>
    <row r="849" spans="2:2">
      <c r="B849" s="26"/>
    </row>
    <row r="850" spans="2:2">
      <c r="B850" s="26"/>
    </row>
    <row r="851" spans="2:2">
      <c r="B851" s="26"/>
    </row>
    <row r="852" spans="2:2">
      <c r="B852" s="26"/>
    </row>
    <row r="853" spans="2:2">
      <c r="B853" s="26"/>
    </row>
    <row r="854" spans="2:2">
      <c r="B854" s="26"/>
    </row>
    <row r="855" spans="2:2">
      <c r="B855" s="26"/>
    </row>
    <row r="856" spans="2:2">
      <c r="B856" s="26"/>
    </row>
    <row r="857" spans="2:2">
      <c r="B857" s="26"/>
    </row>
    <row r="858" spans="2:2">
      <c r="B858" s="26"/>
    </row>
    <row r="859" spans="2:2">
      <c r="B859" s="26"/>
    </row>
    <row r="860" spans="2:2">
      <c r="B860" s="26"/>
    </row>
    <row r="861" spans="2:2">
      <c r="B861" s="26"/>
    </row>
    <row r="862" spans="2:2">
      <c r="B862" s="26"/>
    </row>
    <row r="863" spans="2:2">
      <c r="B863" s="26"/>
    </row>
    <row r="864" spans="2:2">
      <c r="B864" s="26"/>
    </row>
    <row r="865" spans="2:2">
      <c r="B865" s="26"/>
    </row>
    <row r="866" spans="2:2">
      <c r="B866" s="26"/>
    </row>
    <row r="867" spans="2:2">
      <c r="B867" s="26"/>
    </row>
    <row r="868" spans="2:2">
      <c r="B868" s="26"/>
    </row>
    <row r="869" spans="2:2">
      <c r="B869" s="26"/>
    </row>
    <row r="870" spans="2:2">
      <c r="B870" s="26"/>
    </row>
    <row r="871" spans="2:2">
      <c r="B871" s="26"/>
    </row>
    <row r="872" spans="2:2">
      <c r="B872" s="26"/>
    </row>
    <row r="873" spans="2:2">
      <c r="B873" s="26"/>
    </row>
    <row r="874" spans="2:2">
      <c r="B874" s="26"/>
    </row>
    <row r="875" spans="2:2">
      <c r="B875" s="26"/>
    </row>
    <row r="876" spans="2:2">
      <c r="B876" s="26"/>
    </row>
    <row r="877" spans="2:2">
      <c r="B877" s="26"/>
    </row>
    <row r="878" spans="2:2">
      <c r="B878" s="26"/>
    </row>
    <row r="879" spans="2:2">
      <c r="B879" s="26"/>
    </row>
    <row r="880" spans="2:2">
      <c r="B880" s="26"/>
    </row>
    <row r="881" spans="2:2">
      <c r="B881" s="26"/>
    </row>
    <row r="882" spans="2:2">
      <c r="B882" s="26"/>
    </row>
    <row r="883" spans="2:2">
      <c r="B883" s="26"/>
    </row>
    <row r="884" spans="2:2">
      <c r="B884" s="26"/>
    </row>
    <row r="885" spans="2:2">
      <c r="B885" s="26"/>
    </row>
    <row r="886" spans="2:2">
      <c r="B886" s="26"/>
    </row>
    <row r="887" spans="2:2">
      <c r="B887" s="26"/>
    </row>
    <row r="888" spans="2:2">
      <c r="B888" s="26"/>
    </row>
    <row r="889" spans="2:2">
      <c r="B889" s="26"/>
    </row>
    <row r="890" spans="2:2">
      <c r="B890" s="26"/>
    </row>
    <row r="891" spans="2:2">
      <c r="B891" s="26"/>
    </row>
    <row r="892" spans="2:2">
      <c r="B892" s="26"/>
    </row>
    <row r="893" spans="2:2">
      <c r="B893" s="26"/>
    </row>
    <row r="894" spans="2:2">
      <c r="B894" s="26"/>
    </row>
    <row r="895" spans="2:2">
      <c r="B895" s="26"/>
    </row>
    <row r="896" spans="2:2">
      <c r="B896" s="26"/>
    </row>
    <row r="897" spans="2:2">
      <c r="B897" s="26"/>
    </row>
    <row r="898" spans="2:2">
      <c r="B898" s="26"/>
    </row>
    <row r="899" spans="2:2">
      <c r="B899" s="26"/>
    </row>
    <row r="900" spans="2:2">
      <c r="B900" s="26"/>
    </row>
    <row r="901" spans="2:2">
      <c r="B901" s="26"/>
    </row>
    <row r="902" spans="2:2">
      <c r="B902" s="26"/>
    </row>
    <row r="903" spans="2:2">
      <c r="B903" s="26"/>
    </row>
    <row r="904" spans="2:2">
      <c r="B904" s="26"/>
    </row>
    <row r="905" spans="2:2">
      <c r="B905" s="26"/>
    </row>
    <row r="906" spans="2:2">
      <c r="B906" s="26"/>
    </row>
    <row r="907" spans="2:2">
      <c r="B907" s="26"/>
    </row>
    <row r="908" spans="2:2">
      <c r="B908" s="26"/>
    </row>
    <row r="909" spans="2:2">
      <c r="B909" s="26"/>
    </row>
    <row r="910" spans="2:2">
      <c r="B910" s="26"/>
    </row>
    <row r="911" spans="2:2">
      <c r="B911" s="26"/>
    </row>
    <row r="912" spans="2:2">
      <c r="B912" s="26"/>
    </row>
    <row r="913" spans="2:2">
      <c r="B913" s="26"/>
    </row>
    <row r="914" spans="2:2">
      <c r="B914" s="26"/>
    </row>
    <row r="915" spans="2:2">
      <c r="B915" s="26"/>
    </row>
    <row r="916" spans="2:2">
      <c r="B916" s="26"/>
    </row>
    <row r="917" spans="2:2">
      <c r="B917" s="26"/>
    </row>
    <row r="918" spans="2:2">
      <c r="B918" s="26"/>
    </row>
    <row r="919" spans="2:2">
      <c r="B919" s="26"/>
    </row>
    <row r="920" spans="2:2">
      <c r="B920" s="26"/>
    </row>
    <row r="921" spans="2:2">
      <c r="B921" s="26"/>
    </row>
    <row r="922" spans="2:2">
      <c r="B922" s="26"/>
    </row>
    <row r="923" spans="2:2">
      <c r="B923" s="26"/>
    </row>
    <row r="924" spans="2:2">
      <c r="B924" s="26"/>
    </row>
    <row r="925" spans="2:2">
      <c r="B925" s="26"/>
    </row>
    <row r="926" spans="2:2">
      <c r="B926" s="26"/>
    </row>
    <row r="927" spans="2:2">
      <c r="B927" s="26"/>
    </row>
    <row r="928" spans="2:2">
      <c r="B928" s="26"/>
    </row>
    <row r="929" spans="2:2">
      <c r="B929" s="26"/>
    </row>
    <row r="930" spans="2:2">
      <c r="B930" s="26"/>
    </row>
    <row r="931" spans="2:2">
      <c r="B931" s="26"/>
    </row>
    <row r="932" spans="2:2">
      <c r="B932" s="26"/>
    </row>
    <row r="933" spans="2:2">
      <c r="B933" s="26"/>
    </row>
    <row r="934" spans="2:2">
      <c r="B934" s="26"/>
    </row>
    <row r="935" spans="2:2">
      <c r="B935" s="26"/>
    </row>
    <row r="936" spans="2:2">
      <c r="B936" s="26"/>
    </row>
    <row r="937" spans="2:2">
      <c r="B937" s="26"/>
    </row>
    <row r="938" spans="2:2">
      <c r="B938" s="26"/>
    </row>
    <row r="939" spans="2:2">
      <c r="B939" s="26"/>
    </row>
    <row r="940" spans="2:2">
      <c r="B940" s="26"/>
    </row>
    <row r="941" spans="2:2">
      <c r="B941" s="26"/>
    </row>
    <row r="942" spans="2:2">
      <c r="B942" s="26"/>
    </row>
    <row r="943" spans="2:2">
      <c r="B943" s="26"/>
    </row>
    <row r="944" spans="2:2">
      <c r="B944" s="26"/>
    </row>
    <row r="945" spans="2:2">
      <c r="B945" s="26"/>
    </row>
    <row r="946" spans="2:2">
      <c r="B946" s="26"/>
    </row>
    <row r="947" spans="2:2">
      <c r="B947" s="26"/>
    </row>
    <row r="948" spans="2:2">
      <c r="B948" s="26"/>
    </row>
    <row r="949" spans="2:2">
      <c r="B949" s="26"/>
    </row>
    <row r="950" spans="2:2">
      <c r="B950" s="26"/>
    </row>
    <row r="951" spans="2:2">
      <c r="B951" s="26"/>
    </row>
    <row r="952" spans="2:2">
      <c r="B952" s="26"/>
    </row>
    <row r="953" spans="2:2">
      <c r="B953" s="26"/>
    </row>
    <row r="954" spans="2:2">
      <c r="B954" s="26"/>
    </row>
    <row r="955" spans="2:2">
      <c r="B955" s="26"/>
    </row>
    <row r="956" spans="2:2">
      <c r="B956" s="26"/>
    </row>
    <row r="957" spans="2:2">
      <c r="B957" s="26"/>
    </row>
    <row r="958" spans="2:2">
      <c r="B958" s="26"/>
    </row>
    <row r="959" spans="2:2">
      <c r="B959" s="26"/>
    </row>
    <row r="960" spans="2:2">
      <c r="B960" s="26"/>
    </row>
    <row r="961" spans="2:2">
      <c r="B961" s="26"/>
    </row>
    <row r="962" spans="2:2">
      <c r="B962" s="26"/>
    </row>
    <row r="963" spans="2:2">
      <c r="B963" s="26"/>
    </row>
    <row r="964" spans="2:2">
      <c r="B964" s="26"/>
    </row>
    <row r="965" spans="2:2">
      <c r="B965" s="26"/>
    </row>
    <row r="966" spans="2:2">
      <c r="B966" s="26"/>
    </row>
    <row r="967" spans="2:2">
      <c r="B967" s="26"/>
    </row>
    <row r="968" spans="2:2">
      <c r="B968" s="26"/>
    </row>
    <row r="969" spans="2:2">
      <c r="B969" s="26"/>
    </row>
    <row r="970" spans="2:2">
      <c r="B970" s="26"/>
    </row>
    <row r="971" spans="2:2">
      <c r="B971" s="26"/>
    </row>
    <row r="972" spans="2:2">
      <c r="B972" s="26"/>
    </row>
    <row r="973" spans="2:2">
      <c r="B973" s="26"/>
    </row>
    <row r="974" spans="2:2">
      <c r="B974" s="26"/>
    </row>
    <row r="975" spans="2:2">
      <c r="B975" s="26"/>
    </row>
    <row r="976" spans="2:2">
      <c r="B976" s="26"/>
    </row>
    <row r="977" spans="2:2">
      <c r="B977" s="26"/>
    </row>
    <row r="978" spans="2:2">
      <c r="B978" s="26"/>
    </row>
    <row r="979" spans="2:2">
      <c r="B979" s="26"/>
    </row>
    <row r="980" spans="2:2">
      <c r="B980" s="26"/>
    </row>
    <row r="981" spans="2:2">
      <c r="B981" s="26"/>
    </row>
    <row r="982" spans="2:2">
      <c r="B982" s="26"/>
    </row>
    <row r="983" spans="2:2">
      <c r="B983" s="26"/>
    </row>
    <row r="984" spans="2:2">
      <c r="B984" s="26"/>
    </row>
    <row r="985" spans="2:2">
      <c r="B985" s="26"/>
    </row>
    <row r="986" spans="2:2">
      <c r="B986" s="26"/>
    </row>
    <row r="987" spans="2:2">
      <c r="B987" s="26"/>
    </row>
    <row r="988" spans="2:2">
      <c r="B988" s="26"/>
    </row>
    <row r="989" spans="2:2">
      <c r="B989" s="26"/>
    </row>
    <row r="990" spans="2:2">
      <c r="B990" s="26"/>
    </row>
    <row r="991" spans="2:2">
      <c r="B991" s="26"/>
    </row>
    <row r="992" spans="2:2">
      <c r="B992" s="26"/>
    </row>
    <row r="993" spans="2:2">
      <c r="B993" s="26"/>
    </row>
    <row r="994" spans="2:2">
      <c r="B994" s="26"/>
    </row>
    <row r="995" spans="2:2">
      <c r="B995" s="26"/>
    </row>
    <row r="996" spans="2:2">
      <c r="B996" s="26"/>
    </row>
    <row r="997" spans="2:2">
      <c r="B997" s="26"/>
    </row>
    <row r="998" spans="2:2">
      <c r="B998" s="26"/>
    </row>
    <row r="999" spans="2:2">
      <c r="B999" s="26"/>
    </row>
    <row r="1000" spans="2:2">
      <c r="B1000" s="26"/>
    </row>
    <row r="1001" spans="2:2">
      <c r="B1001" s="26"/>
    </row>
    <row r="1002" spans="2:2">
      <c r="B1002" s="26"/>
    </row>
    <row r="1003" spans="2:2">
      <c r="B1003" s="26"/>
    </row>
    <row r="1004" spans="2:2">
      <c r="B1004" s="26"/>
    </row>
    <row r="1005" spans="2:2">
      <c r="B1005" s="26"/>
    </row>
    <row r="1006" spans="2:2">
      <c r="B1006" s="26"/>
    </row>
    <row r="1007" spans="2:2">
      <c r="B1007" s="26"/>
    </row>
    <row r="1008" spans="2:2">
      <c r="B1008" s="26"/>
    </row>
    <row r="1009" spans="2:2">
      <c r="B1009" s="26"/>
    </row>
    <row r="1010" spans="2:2">
      <c r="B1010" s="26"/>
    </row>
    <row r="1011" spans="2:2">
      <c r="B1011" s="26"/>
    </row>
    <row r="1012" spans="2:2">
      <c r="B1012" s="26"/>
    </row>
    <row r="1013" spans="2:2">
      <c r="B1013" s="26"/>
    </row>
    <row r="1014" spans="2:2">
      <c r="B1014" s="26"/>
    </row>
    <row r="1015" spans="2:2">
      <c r="B1015" s="26"/>
    </row>
    <row r="1016" spans="2:2">
      <c r="B1016" s="26"/>
    </row>
    <row r="1017" spans="2:2">
      <c r="B1017" s="26"/>
    </row>
    <row r="1018" spans="2:2">
      <c r="B1018" s="26"/>
    </row>
    <row r="1019" spans="2:2">
      <c r="B1019" s="26"/>
    </row>
    <row r="1020" spans="2:2">
      <c r="B1020" s="26"/>
    </row>
    <row r="1021" spans="2:2">
      <c r="B1021" s="26"/>
    </row>
    <row r="1022" spans="2:2">
      <c r="B1022" s="26"/>
    </row>
    <row r="1023" spans="2:2">
      <c r="B1023" s="26"/>
    </row>
    <row r="1024" spans="2:2">
      <c r="B1024" s="26"/>
    </row>
    <row r="1025" spans="2:2">
      <c r="B1025" s="26"/>
    </row>
    <row r="1026" spans="2:2">
      <c r="B1026" s="26"/>
    </row>
    <row r="1027" spans="2:2">
      <c r="B1027" s="26"/>
    </row>
    <row r="1028" spans="2:2">
      <c r="B1028" s="26"/>
    </row>
    <row r="1029" spans="2:2">
      <c r="B1029" s="26"/>
    </row>
    <row r="1030" spans="2:2">
      <c r="B1030" s="26"/>
    </row>
    <row r="1031" spans="2:2">
      <c r="B1031" s="26"/>
    </row>
    <row r="1032" spans="2:2">
      <c r="B1032" s="26"/>
    </row>
    <row r="1033" spans="2:2">
      <c r="B1033" s="26"/>
    </row>
    <row r="1034" spans="2:2">
      <c r="B1034" s="26"/>
    </row>
    <row r="1035" spans="2:2">
      <c r="B1035" s="26"/>
    </row>
    <row r="1036" spans="2:2">
      <c r="B1036" s="26"/>
    </row>
    <row r="1037" spans="2:2">
      <c r="B1037" s="26"/>
    </row>
    <row r="1038" spans="2:2">
      <c r="B1038" s="26"/>
    </row>
    <row r="1039" spans="2:2">
      <c r="B1039" s="26"/>
    </row>
    <row r="1040" spans="2:2">
      <c r="B1040" s="26"/>
    </row>
    <row r="1041" spans="2:2">
      <c r="B1041" s="26"/>
    </row>
    <row r="1042" spans="2:2">
      <c r="B1042" s="26"/>
    </row>
    <row r="1043" spans="2:2">
      <c r="B1043" s="26"/>
    </row>
    <row r="1044" spans="2:2">
      <c r="B1044" s="26"/>
    </row>
    <row r="1045" spans="2:2">
      <c r="B1045" s="26"/>
    </row>
    <row r="1046" spans="2:2">
      <c r="B1046" s="26"/>
    </row>
    <row r="1047" spans="2:2">
      <c r="B1047" s="26"/>
    </row>
    <row r="1048" spans="2:2">
      <c r="B1048" s="26"/>
    </row>
    <row r="1049" spans="2:2">
      <c r="B1049" s="26"/>
    </row>
    <row r="1050" spans="2:2">
      <c r="B1050" s="26"/>
    </row>
    <row r="1051" spans="2:2">
      <c r="B1051" s="26"/>
    </row>
    <row r="1052" spans="2:2">
      <c r="B1052" s="26"/>
    </row>
    <row r="1053" spans="2:2">
      <c r="B1053" s="26"/>
    </row>
    <row r="1054" spans="2:2">
      <c r="B1054" s="26"/>
    </row>
    <row r="1055" spans="2:2">
      <c r="B1055" s="26"/>
    </row>
    <row r="1056" spans="2:2">
      <c r="B1056" s="26"/>
    </row>
    <row r="1057" spans="2:2">
      <c r="B1057" s="26"/>
    </row>
    <row r="1058" spans="2:2">
      <c r="B1058" s="26"/>
    </row>
    <row r="1059" spans="2:2">
      <c r="B1059" s="26"/>
    </row>
    <row r="1060" spans="2:2">
      <c r="B1060" s="26"/>
    </row>
    <row r="1061" spans="2:2">
      <c r="B1061" s="26"/>
    </row>
    <row r="1062" spans="2:2">
      <c r="B1062" s="26"/>
    </row>
    <row r="1063" spans="2:2">
      <c r="B1063" s="26"/>
    </row>
    <row r="1064" spans="2:2">
      <c r="B1064" s="26"/>
    </row>
    <row r="1065" spans="2:2">
      <c r="B1065" s="26"/>
    </row>
    <row r="1066" spans="2:2">
      <c r="B1066" s="26"/>
    </row>
    <row r="1067" spans="2:2">
      <c r="B1067" s="26"/>
    </row>
    <row r="1068" spans="2:2">
      <c r="B1068" s="26"/>
    </row>
    <row r="1069" spans="2:2">
      <c r="B1069" s="26"/>
    </row>
    <row r="1070" spans="2:2">
      <c r="B1070" s="26"/>
    </row>
    <row r="1071" spans="2:2">
      <c r="B1071" s="26"/>
    </row>
    <row r="1072" spans="2:2">
      <c r="B1072" s="26"/>
    </row>
    <row r="1073" spans="2:2">
      <c r="B1073" s="26"/>
    </row>
    <row r="1074" spans="2:2">
      <c r="B1074" s="26"/>
    </row>
    <row r="1075" spans="2:2">
      <c r="B1075" s="26"/>
    </row>
    <row r="1076" spans="2:2">
      <c r="B1076" s="26"/>
    </row>
    <row r="1077" spans="2:2">
      <c r="B1077" s="26"/>
    </row>
    <row r="1078" spans="2:2">
      <c r="B1078" s="26"/>
    </row>
    <row r="1079" spans="2:2">
      <c r="B1079" s="26"/>
    </row>
    <row r="1080" spans="2:2">
      <c r="B1080" s="26"/>
    </row>
    <row r="1081" spans="2:2">
      <c r="B1081" s="26"/>
    </row>
    <row r="1082" spans="2:2">
      <c r="B1082" s="26"/>
    </row>
    <row r="1083" spans="2:2">
      <c r="B1083" s="26"/>
    </row>
    <row r="1084" spans="2:2">
      <c r="B1084" s="26"/>
    </row>
    <row r="1085" spans="2:2">
      <c r="B1085" s="26"/>
    </row>
    <row r="1086" spans="2:2">
      <c r="B1086" s="26"/>
    </row>
    <row r="1087" spans="2:2">
      <c r="B1087" s="26"/>
    </row>
    <row r="1088" spans="2:2">
      <c r="B1088" s="26"/>
    </row>
    <row r="1089" spans="2:2">
      <c r="B1089" s="26"/>
    </row>
    <row r="1090" spans="2:2">
      <c r="B1090" s="26"/>
    </row>
    <row r="1091" spans="2:2">
      <c r="B1091" s="26"/>
    </row>
    <row r="1092" spans="2:2">
      <c r="B1092" s="26"/>
    </row>
    <row r="1093" spans="2:2">
      <c r="B1093" s="26"/>
    </row>
    <row r="1094" spans="2:2">
      <c r="B1094" s="26"/>
    </row>
    <row r="1095" spans="2:2">
      <c r="B1095" s="26"/>
    </row>
    <row r="1096" spans="2:2">
      <c r="B1096" s="26"/>
    </row>
    <row r="1097" spans="2:2">
      <c r="B1097" s="26"/>
    </row>
    <row r="1098" spans="2:2">
      <c r="B1098" s="26"/>
    </row>
    <row r="1099" spans="2:2">
      <c r="B1099" s="26"/>
    </row>
    <row r="1100" spans="2:2">
      <c r="B1100" s="26"/>
    </row>
    <row r="1101" spans="2:2">
      <c r="B1101" s="26"/>
    </row>
    <row r="1102" spans="2:2">
      <c r="B1102" s="26"/>
    </row>
    <row r="1103" spans="2:2">
      <c r="B1103" s="26"/>
    </row>
    <row r="1104" spans="2:2">
      <c r="B1104" s="26"/>
    </row>
    <row r="1105" spans="2:2">
      <c r="B1105" s="26"/>
    </row>
    <row r="1106" spans="2:2">
      <c r="B1106" s="26"/>
    </row>
    <row r="1107" spans="2:2">
      <c r="B1107" s="26"/>
    </row>
    <row r="1108" spans="2:2">
      <c r="B1108" s="26"/>
    </row>
    <row r="1109" spans="2:2">
      <c r="B1109" s="26"/>
    </row>
    <row r="1110" spans="2:2">
      <c r="B1110" s="26"/>
    </row>
    <row r="1111" spans="2:2">
      <c r="B1111" s="26"/>
    </row>
    <row r="1112" spans="2:2">
      <c r="B1112" s="26"/>
    </row>
    <row r="1113" spans="2:2">
      <c r="B1113" s="26"/>
    </row>
    <row r="1114" spans="2:2">
      <c r="B1114" s="26"/>
    </row>
    <row r="1115" spans="2:2">
      <c r="B1115" s="26"/>
    </row>
    <row r="1116" spans="2:2">
      <c r="B1116" s="26"/>
    </row>
    <row r="1117" spans="2:2">
      <c r="B1117" s="26"/>
    </row>
    <row r="1118" spans="2:2">
      <c r="B1118" s="26"/>
    </row>
    <row r="1119" spans="2:2">
      <c r="B1119" s="26"/>
    </row>
    <row r="1120" spans="2:2">
      <c r="B1120" s="26"/>
    </row>
    <row r="1121" spans="2:2">
      <c r="B1121" s="26"/>
    </row>
    <row r="1122" spans="2:2">
      <c r="B1122" s="26"/>
    </row>
    <row r="1123" spans="2:2">
      <c r="B1123" s="26"/>
    </row>
    <row r="1124" spans="2:2">
      <c r="B1124" s="26"/>
    </row>
    <row r="1125" spans="2:2">
      <c r="B1125" s="26"/>
    </row>
    <row r="1126" spans="2:2">
      <c r="B1126" s="26"/>
    </row>
    <row r="1127" spans="2:2">
      <c r="B1127" s="26"/>
    </row>
    <row r="1128" spans="2:2">
      <c r="B1128" s="26"/>
    </row>
    <row r="1129" spans="2:2">
      <c r="B1129" s="26"/>
    </row>
    <row r="1130" spans="2:2">
      <c r="B1130" s="26"/>
    </row>
    <row r="1131" spans="2:2">
      <c r="B1131" s="26"/>
    </row>
    <row r="1132" spans="2:2">
      <c r="B1132" s="26"/>
    </row>
    <row r="1133" spans="2:2">
      <c r="B1133" s="26"/>
    </row>
    <row r="1134" spans="2:2">
      <c r="B1134" s="26"/>
    </row>
    <row r="1135" spans="2:2">
      <c r="B1135" s="26"/>
    </row>
    <row r="1136" spans="2:2">
      <c r="B1136" s="26"/>
    </row>
    <row r="1137" spans="2:2">
      <c r="B1137" s="26"/>
    </row>
    <row r="1138" spans="2:2">
      <c r="B1138" s="26"/>
    </row>
    <row r="1139" spans="2:2">
      <c r="B1139" s="26"/>
    </row>
    <row r="1140" spans="2:2">
      <c r="B1140" s="26"/>
    </row>
    <row r="1141" spans="2:2">
      <c r="B1141" s="26"/>
    </row>
    <row r="1142" spans="2:2">
      <c r="B1142" s="26"/>
    </row>
    <row r="1143" spans="2:2">
      <c r="B1143" s="26"/>
    </row>
    <row r="1144" spans="2:2">
      <c r="B1144" s="26"/>
    </row>
    <row r="1145" spans="2:2">
      <c r="B1145" s="26"/>
    </row>
    <row r="1146" spans="2:2">
      <c r="B1146" s="26"/>
    </row>
    <row r="1147" spans="2:2">
      <c r="B1147" s="26"/>
    </row>
    <row r="1148" spans="2:2">
      <c r="B1148" s="26"/>
    </row>
    <row r="1149" spans="2:2">
      <c r="B1149" s="26"/>
    </row>
    <row r="1150" spans="2:2">
      <c r="B1150" s="26"/>
    </row>
    <row r="1151" spans="2:2">
      <c r="B1151" s="26"/>
    </row>
    <row r="1152" spans="2:2">
      <c r="B1152" s="26"/>
    </row>
    <row r="1153" spans="2:2">
      <c r="B1153" s="26"/>
    </row>
    <row r="1154" spans="2:2">
      <c r="B1154" s="26"/>
    </row>
    <row r="1155" spans="2:2">
      <c r="B1155" s="26"/>
    </row>
    <row r="1156" spans="2:2">
      <c r="B1156" s="26"/>
    </row>
    <row r="1157" spans="2:2">
      <c r="B1157" s="26"/>
    </row>
    <row r="1158" spans="2:2">
      <c r="B1158" s="26"/>
    </row>
    <row r="1159" spans="2:2">
      <c r="B1159" s="26"/>
    </row>
    <row r="1160" spans="2:2">
      <c r="B1160" s="26"/>
    </row>
    <row r="1161" spans="2:2">
      <c r="B1161" s="26"/>
    </row>
    <row r="1162" spans="2:2">
      <c r="B1162" s="26"/>
    </row>
    <row r="1163" spans="2:2">
      <c r="B1163" s="26"/>
    </row>
    <row r="1164" spans="2:2">
      <c r="B1164" s="26"/>
    </row>
    <row r="1165" spans="2:2">
      <c r="B1165" s="26"/>
    </row>
    <row r="1166" spans="2:2">
      <c r="B1166" s="26"/>
    </row>
    <row r="1167" spans="2:2">
      <c r="B1167" s="26"/>
    </row>
    <row r="1168" spans="2:2">
      <c r="B1168" s="26"/>
    </row>
    <row r="1169" spans="2:2">
      <c r="B1169" s="26"/>
    </row>
    <row r="1170" spans="2:2">
      <c r="B1170" s="26"/>
    </row>
    <row r="1171" spans="2:2">
      <c r="B1171" s="26"/>
    </row>
    <row r="1172" spans="2:2">
      <c r="B1172" s="26"/>
    </row>
    <row r="1173" spans="2:2">
      <c r="B1173" s="26"/>
    </row>
    <row r="1174" spans="2:2">
      <c r="B1174" s="26"/>
    </row>
    <row r="1175" spans="2:2">
      <c r="B1175" s="26"/>
    </row>
    <row r="1176" spans="2:2">
      <c r="B1176" s="26"/>
    </row>
    <row r="1177" spans="2:2">
      <c r="B1177" s="26"/>
    </row>
    <row r="1178" spans="2:2">
      <c r="B1178" s="26"/>
    </row>
    <row r="1179" spans="2:2">
      <c r="B1179" s="26"/>
    </row>
    <row r="1180" spans="2:2">
      <c r="B1180" s="26"/>
    </row>
    <row r="1181" spans="2:2">
      <c r="B1181" s="26"/>
    </row>
    <row r="1182" spans="2:2">
      <c r="B1182" s="26"/>
    </row>
    <row r="1183" spans="2:2">
      <c r="B1183" s="26"/>
    </row>
    <row r="1184" spans="2:2">
      <c r="B1184" s="26"/>
    </row>
    <row r="1185" spans="2:2">
      <c r="B1185" s="26"/>
    </row>
    <row r="1186" spans="2:2">
      <c r="B1186" s="26"/>
    </row>
    <row r="1187" spans="2:2">
      <c r="B1187" s="26"/>
    </row>
    <row r="1188" spans="2:2">
      <c r="B1188" s="26"/>
    </row>
    <row r="1189" spans="2:2">
      <c r="B1189" s="26"/>
    </row>
    <row r="1190" spans="2:2">
      <c r="B1190" s="26"/>
    </row>
    <row r="1191" spans="2:2">
      <c r="B1191" s="26"/>
    </row>
    <row r="1192" spans="2:2">
      <c r="B1192" s="26"/>
    </row>
    <row r="1193" spans="2:2">
      <c r="B1193" s="26"/>
    </row>
    <row r="1194" spans="2:2">
      <c r="B1194" s="26"/>
    </row>
    <row r="1195" spans="2:2">
      <c r="B1195" s="26"/>
    </row>
    <row r="1196" spans="2:2">
      <c r="B1196" s="26"/>
    </row>
    <row r="1197" spans="2:2">
      <c r="B1197" s="26"/>
    </row>
    <row r="1198" spans="2:2">
      <c r="B1198" s="26"/>
    </row>
    <row r="1199" spans="2:2">
      <c r="B1199" s="26"/>
    </row>
    <row r="1200" spans="2:2">
      <c r="B1200" s="26"/>
    </row>
    <row r="1201" spans="2:2">
      <c r="B1201" s="26"/>
    </row>
    <row r="1202" spans="2:2">
      <c r="B1202" s="26"/>
    </row>
    <row r="1203" spans="2:2">
      <c r="B1203" s="26"/>
    </row>
    <row r="1204" spans="2:2">
      <c r="B1204" s="26"/>
    </row>
    <row r="1205" spans="2:2">
      <c r="B1205" s="26"/>
    </row>
    <row r="1206" spans="2:2">
      <c r="B1206" s="26"/>
    </row>
    <row r="1207" spans="2:2">
      <c r="B1207" s="26"/>
    </row>
    <row r="1208" spans="2:2">
      <c r="B1208" s="26"/>
    </row>
    <row r="1209" spans="2:2">
      <c r="B1209" s="26"/>
    </row>
    <row r="1210" spans="2:2">
      <c r="B1210" s="26"/>
    </row>
    <row r="1211" spans="2:2">
      <c r="B1211" s="26"/>
    </row>
    <row r="1212" spans="2:2">
      <c r="B1212" s="26"/>
    </row>
    <row r="1213" spans="2:2">
      <c r="B1213" s="26"/>
    </row>
    <row r="1214" spans="2:2">
      <c r="B1214" s="26"/>
    </row>
    <row r="1215" spans="2:2">
      <c r="B1215" s="26"/>
    </row>
    <row r="1216" spans="2:2">
      <c r="B1216" s="26"/>
    </row>
    <row r="1217" spans="2:2">
      <c r="B1217" s="26"/>
    </row>
    <row r="1218" spans="2:2">
      <c r="B1218" s="26"/>
    </row>
    <row r="1219" spans="2:2">
      <c r="B1219" s="26"/>
    </row>
    <row r="1220" spans="2:2">
      <c r="B1220" s="26"/>
    </row>
    <row r="1221" spans="2:2">
      <c r="B1221" s="26"/>
    </row>
    <row r="1222" spans="2:2">
      <c r="B1222" s="26"/>
    </row>
    <row r="1223" spans="2:2">
      <c r="B1223" s="26"/>
    </row>
    <row r="1224" spans="2:2">
      <c r="B1224" s="26"/>
    </row>
    <row r="1225" spans="2:2">
      <c r="B1225" s="26"/>
    </row>
    <row r="1226" spans="2:2">
      <c r="B1226" s="26"/>
    </row>
    <row r="1227" spans="2:2">
      <c r="B1227" s="26"/>
    </row>
    <row r="1228" spans="2:2">
      <c r="B1228" s="26"/>
    </row>
    <row r="1229" spans="2:2">
      <c r="B1229" s="26"/>
    </row>
    <row r="1230" spans="2:2">
      <c r="B1230" s="26"/>
    </row>
    <row r="1231" spans="2:2">
      <c r="B1231" s="26"/>
    </row>
    <row r="1232" spans="2:2">
      <c r="B1232" s="26"/>
    </row>
    <row r="1233" spans="2:2">
      <c r="B1233" s="26"/>
    </row>
    <row r="1234" spans="2:2">
      <c r="B1234" s="26"/>
    </row>
    <row r="1235" spans="2:2">
      <c r="B1235" s="26"/>
    </row>
    <row r="1236" spans="2:2">
      <c r="B1236" s="26"/>
    </row>
    <row r="1237" spans="2:2">
      <c r="B1237" s="26"/>
    </row>
    <row r="1238" spans="2:2">
      <c r="B1238" s="26"/>
    </row>
    <row r="1239" spans="2:2">
      <c r="B1239" s="26"/>
    </row>
    <row r="1240" spans="2:2">
      <c r="B1240" s="26"/>
    </row>
    <row r="1241" spans="2:2">
      <c r="B1241" s="26"/>
    </row>
    <row r="1242" spans="2:2">
      <c r="B1242" s="26"/>
    </row>
    <row r="1243" spans="2:2">
      <c r="B1243" s="26"/>
    </row>
    <row r="1244" spans="2:2">
      <c r="B1244" s="26"/>
    </row>
    <row r="1245" spans="2:2">
      <c r="B1245" s="26"/>
    </row>
    <row r="1246" spans="2:2">
      <c r="B1246" s="26"/>
    </row>
    <row r="1247" spans="2:2">
      <c r="B1247" s="26"/>
    </row>
    <row r="1248" spans="2:2">
      <c r="B1248" s="26"/>
    </row>
    <row r="1249" spans="2:2">
      <c r="B1249" s="26"/>
    </row>
    <row r="1250" spans="2:2">
      <c r="B1250" s="26"/>
    </row>
    <row r="1251" spans="2:2">
      <c r="B1251" s="26"/>
    </row>
    <row r="1252" spans="2:2">
      <c r="B1252" s="26"/>
    </row>
    <row r="1253" spans="2:2">
      <c r="B1253" s="26"/>
    </row>
    <row r="1254" spans="2:2">
      <c r="B1254" s="26"/>
    </row>
    <row r="1255" spans="2:2">
      <c r="B1255" s="26"/>
    </row>
    <row r="1256" spans="2:2">
      <c r="B1256" s="26"/>
    </row>
    <row r="1257" spans="2:2">
      <c r="B1257" s="26"/>
    </row>
    <row r="1258" spans="2:2">
      <c r="B1258" s="26"/>
    </row>
    <row r="1259" spans="2:2">
      <c r="B1259" s="26"/>
    </row>
    <row r="1260" spans="2:2">
      <c r="B1260" s="26"/>
    </row>
    <row r="1261" spans="2:2">
      <c r="B1261" s="26"/>
    </row>
    <row r="1262" spans="2:2">
      <c r="B1262" s="26"/>
    </row>
    <row r="1263" spans="2:2">
      <c r="B1263" s="26"/>
    </row>
    <row r="1264" spans="2:2">
      <c r="B1264" s="26"/>
    </row>
    <row r="1265" spans="2:2">
      <c r="B1265" s="26"/>
    </row>
    <row r="1266" spans="2:2">
      <c r="B1266" s="26"/>
    </row>
    <row r="1267" spans="2:2">
      <c r="B1267" s="26"/>
    </row>
    <row r="1268" spans="2:2">
      <c r="B1268" s="26"/>
    </row>
    <row r="1269" spans="2:2">
      <c r="B1269" s="26"/>
    </row>
    <row r="1270" spans="2:2">
      <c r="B1270" s="26"/>
    </row>
    <row r="1271" spans="2:2">
      <c r="B1271" s="26"/>
    </row>
    <row r="1272" spans="2:2">
      <c r="B1272" s="26"/>
    </row>
    <row r="1273" spans="2:2">
      <c r="B1273" s="26"/>
    </row>
    <row r="1274" spans="2:2">
      <c r="B1274" s="26"/>
    </row>
    <row r="1275" spans="2:2">
      <c r="B1275" s="26"/>
    </row>
    <row r="1276" spans="2:2">
      <c r="B1276" s="26"/>
    </row>
    <row r="1277" spans="2:2">
      <c r="B1277" s="26"/>
    </row>
    <row r="1278" spans="2:2">
      <c r="B1278" s="26"/>
    </row>
    <row r="1279" spans="2:2">
      <c r="B1279" s="26"/>
    </row>
    <row r="1280" spans="2:2">
      <c r="B1280" s="26"/>
    </row>
    <row r="1281" spans="2:2">
      <c r="B1281" s="26"/>
    </row>
    <row r="1282" spans="2:2">
      <c r="B1282" s="26"/>
    </row>
    <row r="1283" spans="2:2">
      <c r="B1283" s="26"/>
    </row>
    <row r="1284" spans="2:2">
      <c r="B1284" s="26"/>
    </row>
    <row r="1285" spans="2:2">
      <c r="B1285" s="26"/>
    </row>
    <row r="1286" spans="2:2">
      <c r="B1286" s="26"/>
    </row>
    <row r="1287" spans="2:2">
      <c r="B1287" s="26"/>
    </row>
    <row r="1288" spans="2:2">
      <c r="B1288" s="26"/>
    </row>
    <row r="1289" spans="2:2">
      <c r="B1289" s="26"/>
    </row>
    <row r="1290" spans="2:2">
      <c r="B1290" s="26"/>
    </row>
    <row r="1291" spans="2:2">
      <c r="B1291" s="26"/>
    </row>
    <row r="1292" spans="2:2">
      <c r="B1292" s="26"/>
    </row>
    <row r="1293" spans="2:2">
      <c r="B1293" s="26"/>
    </row>
    <row r="1294" spans="2:2">
      <c r="B1294" s="26"/>
    </row>
    <row r="1295" spans="2:2">
      <c r="B1295" s="26"/>
    </row>
    <row r="1296" spans="2:2">
      <c r="B1296" s="26"/>
    </row>
    <row r="1297" spans="2:2">
      <c r="B1297" s="26"/>
    </row>
    <row r="1298" spans="2:2">
      <c r="B1298" s="26"/>
    </row>
    <row r="1299" spans="2:2">
      <c r="B1299" s="26"/>
    </row>
    <row r="1300" spans="2:2">
      <c r="B1300" s="26"/>
    </row>
    <row r="1301" spans="2:2">
      <c r="B1301" s="26"/>
    </row>
    <row r="1302" spans="2:2">
      <c r="B1302" s="26"/>
    </row>
    <row r="1303" spans="2:2">
      <c r="B1303" s="26"/>
    </row>
    <row r="1304" spans="2:2">
      <c r="B1304" s="26"/>
    </row>
    <row r="1305" spans="2:2">
      <c r="B1305" s="26"/>
    </row>
    <row r="1306" spans="2:2">
      <c r="B1306" s="26"/>
    </row>
    <row r="1307" spans="2:2">
      <c r="B1307" s="26"/>
    </row>
    <row r="1308" spans="2:2">
      <c r="B1308" s="26"/>
    </row>
    <row r="1309" spans="2:2">
      <c r="B1309" s="26"/>
    </row>
    <row r="1310" spans="2:2">
      <c r="B1310" s="26"/>
    </row>
    <row r="1311" spans="2:2">
      <c r="B1311" s="26"/>
    </row>
    <row r="1312" spans="2:2">
      <c r="B1312" s="26"/>
    </row>
    <row r="1313" spans="2:2">
      <c r="B1313" s="26"/>
    </row>
    <row r="1314" spans="2:2">
      <c r="B1314" s="26"/>
    </row>
    <row r="1315" spans="2:2">
      <c r="B1315" s="26"/>
    </row>
    <row r="1316" spans="2:2">
      <c r="B1316" s="26"/>
    </row>
    <row r="1317" spans="2:2">
      <c r="B1317" s="26"/>
    </row>
    <row r="1318" spans="2:2">
      <c r="B1318" s="26"/>
    </row>
    <row r="1319" spans="2:2">
      <c r="B1319" s="26"/>
    </row>
    <row r="1320" spans="2:2">
      <c r="B1320" s="26"/>
    </row>
    <row r="1321" spans="2:2">
      <c r="B1321" s="26"/>
    </row>
    <row r="1322" spans="2:2">
      <c r="B1322" s="26"/>
    </row>
    <row r="1323" spans="2:2">
      <c r="B1323" s="26"/>
    </row>
    <row r="1324" spans="2:2">
      <c r="B1324" s="26"/>
    </row>
    <row r="1325" spans="2:2">
      <c r="B1325" s="26"/>
    </row>
    <row r="1326" spans="2:2">
      <c r="B1326" s="26"/>
    </row>
    <row r="1327" spans="2:2">
      <c r="B1327" s="26"/>
    </row>
    <row r="1328" spans="2:2">
      <c r="B1328" s="26"/>
    </row>
    <row r="1329" spans="2:2">
      <c r="B1329" s="26"/>
    </row>
    <row r="1330" spans="2:2">
      <c r="B1330" s="26"/>
    </row>
    <row r="1331" spans="2:2">
      <c r="B1331" s="26"/>
    </row>
    <row r="1332" spans="2:2">
      <c r="B1332" s="26"/>
    </row>
    <row r="1333" spans="2:2">
      <c r="B1333" s="26"/>
    </row>
    <row r="1334" spans="2:2">
      <c r="B1334" s="26"/>
    </row>
    <row r="1335" spans="2:2">
      <c r="B1335" s="26"/>
    </row>
    <row r="1336" spans="2:2">
      <c r="B1336" s="26"/>
    </row>
    <row r="1337" spans="2:2">
      <c r="B1337" s="26"/>
    </row>
    <row r="1338" spans="2:2">
      <c r="B1338" s="26"/>
    </row>
    <row r="1339" spans="2:2">
      <c r="B1339" s="26"/>
    </row>
    <row r="1340" spans="2:2">
      <c r="B1340" s="26"/>
    </row>
    <row r="1341" spans="2:2">
      <c r="B1341" s="26"/>
    </row>
    <row r="1342" spans="2:2">
      <c r="B1342" s="26"/>
    </row>
    <row r="1343" spans="2:2">
      <c r="B1343" s="26"/>
    </row>
    <row r="1344" spans="2:2">
      <c r="B1344" s="26"/>
    </row>
    <row r="1345" spans="2:2">
      <c r="B1345" s="26"/>
    </row>
    <row r="1346" spans="2:2">
      <c r="B1346" s="26"/>
    </row>
    <row r="1347" spans="2:2">
      <c r="B1347" s="26"/>
    </row>
    <row r="1348" spans="2:2">
      <c r="B1348" s="26"/>
    </row>
    <row r="1349" spans="2:2">
      <c r="B1349" s="26"/>
    </row>
    <row r="1350" spans="2:2">
      <c r="B1350" s="26"/>
    </row>
    <row r="1351" spans="2:2">
      <c r="B1351" s="26"/>
    </row>
    <row r="1352" spans="2:2">
      <c r="B1352" s="26"/>
    </row>
    <row r="1353" spans="2:2">
      <c r="B1353" s="26"/>
    </row>
    <row r="1354" spans="2:2">
      <c r="B1354" s="26"/>
    </row>
    <row r="1355" spans="2:2">
      <c r="B1355" s="26"/>
    </row>
    <row r="1356" spans="2:2">
      <c r="B1356" s="26"/>
    </row>
    <row r="1357" spans="2:2">
      <c r="B1357" s="26"/>
    </row>
    <row r="1358" spans="2:2">
      <c r="B1358" s="26"/>
    </row>
    <row r="1359" spans="2:2">
      <c r="B1359" s="26"/>
    </row>
    <row r="1360" spans="2:2">
      <c r="B1360" s="26"/>
    </row>
    <row r="1361" spans="2:2">
      <c r="B1361" s="26"/>
    </row>
    <row r="1362" spans="2:2">
      <c r="B1362" s="26"/>
    </row>
    <row r="1363" spans="2:2">
      <c r="B1363" s="26"/>
    </row>
    <row r="1364" spans="2:2">
      <c r="B1364" s="26"/>
    </row>
    <row r="1365" spans="2:2">
      <c r="B1365" s="26"/>
    </row>
    <row r="1366" spans="2:2">
      <c r="B1366" s="26"/>
    </row>
    <row r="1367" spans="2:2">
      <c r="B1367" s="26"/>
    </row>
    <row r="1368" spans="2:2">
      <c r="B1368" s="26"/>
    </row>
    <row r="1369" spans="2:2">
      <c r="B1369" s="26"/>
    </row>
    <row r="1370" spans="2:2">
      <c r="B1370" s="26"/>
    </row>
    <row r="1371" spans="2:2">
      <c r="B1371" s="26"/>
    </row>
    <row r="1372" spans="2:2">
      <c r="B1372" s="26"/>
    </row>
    <row r="1373" spans="2:2">
      <c r="B1373" s="26"/>
    </row>
    <row r="1374" spans="2:2">
      <c r="B1374" s="26"/>
    </row>
    <row r="1375" spans="2:2">
      <c r="B1375" s="26"/>
    </row>
    <row r="1376" spans="2:2">
      <c r="B1376" s="26"/>
    </row>
    <row r="1377" spans="2:2">
      <c r="B1377" s="26"/>
    </row>
    <row r="1378" spans="2:2">
      <c r="B1378" s="26"/>
    </row>
    <row r="1379" spans="2:2">
      <c r="B1379" s="26"/>
    </row>
    <row r="1380" spans="2:2">
      <c r="B1380" s="26"/>
    </row>
    <row r="1381" spans="2:2">
      <c r="B1381" s="26"/>
    </row>
    <row r="1382" spans="2:2">
      <c r="B1382" s="26"/>
    </row>
    <row r="1383" spans="2:2">
      <c r="B1383" s="26"/>
    </row>
    <row r="1384" spans="2:2">
      <c r="B1384" s="26"/>
    </row>
    <row r="1385" spans="2:2">
      <c r="B1385" s="26"/>
    </row>
    <row r="1386" spans="2:2">
      <c r="B1386" s="26"/>
    </row>
    <row r="1387" spans="2:2">
      <c r="B1387" s="26"/>
    </row>
    <row r="1388" spans="2:2">
      <c r="B1388" s="26"/>
    </row>
    <row r="1389" spans="2:2">
      <c r="B1389" s="26"/>
    </row>
    <row r="1390" spans="2:2">
      <c r="B1390" s="26"/>
    </row>
    <row r="1391" spans="2:2">
      <c r="B1391" s="26"/>
    </row>
    <row r="1392" spans="2:2">
      <c r="B1392" s="26"/>
    </row>
    <row r="1393" spans="2:2">
      <c r="B1393" s="26"/>
    </row>
    <row r="1394" spans="2:2">
      <c r="B1394" s="26"/>
    </row>
    <row r="1395" spans="2:2">
      <c r="B1395" s="26"/>
    </row>
    <row r="1396" spans="2:2">
      <c r="B1396" s="26"/>
    </row>
    <row r="1397" spans="2:2">
      <c r="B1397" s="26"/>
    </row>
    <row r="1398" spans="2:2">
      <c r="B1398" s="26"/>
    </row>
    <row r="1399" spans="2:2">
      <c r="B1399" s="26"/>
    </row>
    <row r="1400" spans="2:2">
      <c r="B1400" s="26"/>
    </row>
    <row r="1401" spans="2:2">
      <c r="B1401" s="26"/>
    </row>
    <row r="1402" spans="2:2">
      <c r="B1402" s="26"/>
    </row>
    <row r="1403" spans="2:2">
      <c r="B1403" s="26"/>
    </row>
    <row r="1404" spans="2:2">
      <c r="B1404" s="26"/>
    </row>
    <row r="1405" spans="2:2">
      <c r="B1405" s="26"/>
    </row>
    <row r="1406" spans="2:2">
      <c r="B1406" s="26"/>
    </row>
    <row r="1407" spans="2:2">
      <c r="B1407" s="26"/>
    </row>
    <row r="1408" spans="2:2">
      <c r="B1408" s="26"/>
    </row>
    <row r="1409" spans="2:2">
      <c r="B1409" s="26"/>
    </row>
    <row r="1410" spans="2:2">
      <c r="B1410" s="26"/>
    </row>
    <row r="1411" spans="2:2">
      <c r="B1411" s="26"/>
    </row>
    <row r="1412" spans="2:2">
      <c r="B1412" s="26"/>
    </row>
    <row r="1413" spans="2:2">
      <c r="B1413" s="26"/>
    </row>
    <row r="1414" spans="2:2">
      <c r="B1414" s="26"/>
    </row>
    <row r="1415" spans="2:2">
      <c r="B1415" s="26"/>
    </row>
    <row r="1416" spans="2:2">
      <c r="B1416" s="26"/>
    </row>
    <row r="1417" spans="2:2">
      <c r="B1417" s="26"/>
    </row>
    <row r="1418" spans="2:2">
      <c r="B1418" s="26"/>
    </row>
    <row r="1419" spans="2:2">
      <c r="B1419" s="26"/>
    </row>
    <row r="1420" spans="2:2">
      <c r="B1420" s="26"/>
    </row>
    <row r="1421" spans="2:2">
      <c r="B1421" s="26"/>
    </row>
    <row r="1422" spans="2:2">
      <c r="B1422" s="26"/>
    </row>
    <row r="1423" spans="2:2">
      <c r="B1423" s="26"/>
    </row>
    <row r="1424" spans="2:2">
      <c r="B1424" s="26"/>
    </row>
    <row r="1425" spans="2:2">
      <c r="B1425" s="26"/>
    </row>
    <row r="1426" spans="2:2">
      <c r="B1426" s="26"/>
    </row>
    <row r="1427" spans="2:2">
      <c r="B1427" s="26"/>
    </row>
    <row r="1428" spans="2:2">
      <c r="B1428" s="26"/>
    </row>
    <row r="1429" spans="2:2">
      <c r="B1429" s="26"/>
    </row>
    <row r="1430" spans="2:2">
      <c r="B1430" s="26"/>
    </row>
    <row r="1431" spans="2:2">
      <c r="B1431" s="26"/>
    </row>
    <row r="1432" spans="2:2">
      <c r="B1432" s="26"/>
    </row>
    <row r="1433" spans="2:2">
      <c r="B1433" s="26"/>
    </row>
  </sheetData>
  <sheetProtection selectLockedCells="1" selectUnlockedCells="1"/>
  <mergeCells count="12">
    <mergeCell ref="A130:B130"/>
    <mergeCell ref="A140:B140"/>
    <mergeCell ref="A1:F1"/>
    <mergeCell ref="A2:A3"/>
    <mergeCell ref="B2:B3"/>
    <mergeCell ref="D2:D3"/>
    <mergeCell ref="E2:E3"/>
    <mergeCell ref="F2:F3"/>
    <mergeCell ref="C2:C3"/>
    <mergeCell ref="A118:B118"/>
    <mergeCell ref="A119:B119"/>
    <mergeCell ref="A120:B120"/>
  </mergeCells>
  <phoneticPr fontId="23" type="noConversion"/>
  <pageMargins left="0.65" right="0.39370078740157483" top="0.35433070866141736" bottom="0.19685039370078741" header="0" footer="0"/>
  <pageSetup paperSize="9" scale="18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9">
    <tabColor theme="6" tint="0.39997558519241921"/>
  </sheetPr>
  <dimension ref="A1:P73"/>
  <sheetViews>
    <sheetView topLeftCell="A42" zoomScale="85" zoomScaleNormal="85" workbookViewId="0">
      <pane xSplit="1" topLeftCell="B1" activePane="topRight" state="frozen"/>
      <selection pane="topRight" activeCell="A50" sqref="A50:B51"/>
    </sheetView>
  </sheetViews>
  <sheetFormatPr defaultColWidth="11.42578125" defaultRowHeight="12.75"/>
  <cols>
    <col min="1" max="1" width="25.7109375" style="26" customWidth="1"/>
    <col min="2" max="2" width="6.5703125" style="26" customWidth="1"/>
    <col min="3" max="3" width="12" style="26" customWidth="1"/>
    <col min="4" max="4" width="12.5703125" style="26" customWidth="1"/>
    <col min="5" max="5" width="11.7109375" style="26" customWidth="1"/>
    <col min="6" max="6" width="12.28515625" style="26" customWidth="1"/>
    <col min="7" max="7" width="11.28515625" style="26" customWidth="1"/>
    <col min="8" max="8" width="12.5703125" style="26" customWidth="1"/>
    <col min="9" max="10" width="11.42578125" style="26" customWidth="1"/>
    <col min="11" max="11" width="14.7109375" style="26" customWidth="1"/>
    <col min="12" max="12" width="11.42578125" style="26"/>
    <col min="13" max="13" width="11.42578125" style="61"/>
    <col min="14" max="14" width="13.42578125" style="80" customWidth="1"/>
    <col min="15" max="15" width="11.7109375" style="26" customWidth="1"/>
    <col min="16" max="16384" width="11.42578125" style="26"/>
  </cols>
  <sheetData>
    <row r="1" spans="1:16" s="84" customFormat="1" ht="53.45" customHeight="1" thickBot="1">
      <c r="A1" s="541" t="s">
        <v>419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</row>
    <row r="2" spans="1:16" ht="15" customHeight="1">
      <c r="A2" s="618" t="s">
        <v>180</v>
      </c>
      <c r="B2" s="619"/>
      <c r="C2" s="516" t="s">
        <v>260</v>
      </c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  <c r="P2" s="584"/>
    </row>
    <row r="3" spans="1:16" ht="15" customHeight="1">
      <c r="A3" s="614"/>
      <c r="B3" s="620"/>
      <c r="C3" s="621" t="s">
        <v>262</v>
      </c>
      <c r="D3" s="621" t="s">
        <v>263</v>
      </c>
      <c r="E3" s="621" t="s">
        <v>264</v>
      </c>
      <c r="F3" s="621" t="s">
        <v>265</v>
      </c>
      <c r="G3" s="621" t="s">
        <v>266</v>
      </c>
      <c r="H3" s="621" t="s">
        <v>267</v>
      </c>
      <c r="I3" s="621" t="s">
        <v>268</v>
      </c>
      <c r="J3" s="621" t="s">
        <v>269</v>
      </c>
      <c r="K3" s="621" t="s">
        <v>270</v>
      </c>
      <c r="L3" s="621" t="s">
        <v>271</v>
      </c>
      <c r="M3" s="621" t="s">
        <v>272</v>
      </c>
      <c r="N3" s="622" t="s">
        <v>420</v>
      </c>
      <c r="O3" s="409" t="s">
        <v>42</v>
      </c>
      <c r="P3" s="408" t="s">
        <v>39</v>
      </c>
    </row>
    <row r="4" spans="1:16" ht="15" customHeight="1">
      <c r="A4" s="122" t="s">
        <v>183</v>
      </c>
      <c r="B4" s="224"/>
      <c r="C4" s="12">
        <v>29.51</v>
      </c>
      <c r="D4" s="12">
        <v>19.5</v>
      </c>
      <c r="E4" s="12">
        <v>16.41</v>
      </c>
      <c r="F4" s="12">
        <v>13.68</v>
      </c>
      <c r="G4" s="12">
        <v>13.68</v>
      </c>
      <c r="H4" s="12">
        <v>13.68</v>
      </c>
      <c r="I4" s="12">
        <v>13.68</v>
      </c>
      <c r="J4" s="12">
        <v>13.68</v>
      </c>
      <c r="K4" s="12">
        <v>13.68</v>
      </c>
      <c r="L4" s="12">
        <v>13.68</v>
      </c>
      <c r="M4" s="12">
        <v>13.68</v>
      </c>
      <c r="N4" s="245">
        <v>12.62</v>
      </c>
      <c r="O4" s="245">
        <v>12.62</v>
      </c>
      <c r="P4" s="297">
        <v>12.62</v>
      </c>
    </row>
    <row r="5" spans="1:16" ht="15" customHeight="1">
      <c r="A5" s="123" t="s">
        <v>186</v>
      </c>
      <c r="B5" s="224"/>
      <c r="C5" s="12">
        <v>19.11</v>
      </c>
      <c r="D5" s="12">
        <v>19.8</v>
      </c>
      <c r="E5" s="12">
        <v>25.83</v>
      </c>
      <c r="F5" s="12">
        <v>25.83</v>
      </c>
      <c r="G5" s="12">
        <v>25.83</v>
      </c>
      <c r="H5" s="12">
        <v>25.83</v>
      </c>
      <c r="I5" s="12">
        <v>25.83</v>
      </c>
      <c r="J5" s="12">
        <v>25.83</v>
      </c>
      <c r="K5" s="12">
        <v>25.83</v>
      </c>
      <c r="L5" s="152">
        <v>20.2</v>
      </c>
      <c r="M5" s="12">
        <v>17.98</v>
      </c>
      <c r="N5" s="214">
        <v>17.12</v>
      </c>
      <c r="O5" s="248">
        <v>17.12</v>
      </c>
      <c r="P5" s="247">
        <v>17.12</v>
      </c>
    </row>
    <row r="6" spans="1:16" ht="15" customHeight="1">
      <c r="A6" s="93" t="s">
        <v>189</v>
      </c>
      <c r="B6" s="225"/>
      <c r="C6" s="130">
        <v>26.54</v>
      </c>
      <c r="D6" s="130">
        <v>26.54</v>
      </c>
      <c r="E6" s="130">
        <v>26.54</v>
      </c>
      <c r="F6" s="130">
        <v>26.54</v>
      </c>
      <c r="G6" s="130">
        <v>26.54</v>
      </c>
      <c r="H6" s="130">
        <v>26.54</v>
      </c>
      <c r="I6" s="130">
        <v>25.21</v>
      </c>
      <c r="J6" s="130">
        <v>18.899999999999999</v>
      </c>
      <c r="K6" s="130">
        <v>18.899999999999999</v>
      </c>
      <c r="L6" s="130">
        <v>12.69</v>
      </c>
      <c r="M6" s="249">
        <v>12.69</v>
      </c>
      <c r="N6" s="215">
        <v>12.69</v>
      </c>
      <c r="O6" s="215">
        <v>12.69</v>
      </c>
      <c r="P6" s="260">
        <v>12.69</v>
      </c>
    </row>
    <row r="7" spans="1:16" s="120" customFormat="1" ht="15" customHeight="1">
      <c r="A7" s="92" t="s">
        <v>192</v>
      </c>
      <c r="B7" s="224"/>
      <c r="C7" s="12">
        <v>28.05</v>
      </c>
      <c r="D7" s="12">
        <v>29.45</v>
      </c>
      <c r="E7" s="12">
        <v>31.61</v>
      </c>
      <c r="F7" s="12">
        <v>31.61</v>
      </c>
      <c r="G7" s="12">
        <v>31.61</v>
      </c>
      <c r="H7" s="12">
        <v>31.61</v>
      </c>
      <c r="I7" s="12">
        <v>26.87</v>
      </c>
      <c r="J7" s="12">
        <v>26.87</v>
      </c>
      <c r="K7" s="12">
        <v>26.87</v>
      </c>
      <c r="L7" s="12">
        <v>26.87</v>
      </c>
      <c r="M7" s="12">
        <v>15.63</v>
      </c>
      <c r="N7" s="214">
        <v>15.63</v>
      </c>
      <c r="O7" s="248">
        <v>15.63</v>
      </c>
      <c r="P7" s="247">
        <v>15.63</v>
      </c>
    </row>
    <row r="8" spans="1:16" ht="15" customHeight="1">
      <c r="A8" s="92" t="s">
        <v>421</v>
      </c>
      <c r="B8" s="224"/>
      <c r="C8" s="12">
        <v>29.96</v>
      </c>
      <c r="D8" s="12">
        <v>29.96</v>
      </c>
      <c r="E8" s="12">
        <v>29.96</v>
      </c>
      <c r="F8" s="12">
        <v>29.96</v>
      </c>
      <c r="G8" s="12">
        <v>29.96</v>
      </c>
      <c r="H8" s="12">
        <v>25.47</v>
      </c>
      <c r="I8" s="12">
        <v>21.01</v>
      </c>
      <c r="J8" s="12">
        <v>13.13</v>
      </c>
      <c r="K8" s="12">
        <v>13.13</v>
      </c>
      <c r="L8" s="12">
        <v>13.13</v>
      </c>
      <c r="M8" s="12">
        <v>13.13</v>
      </c>
      <c r="N8" s="248">
        <v>13.13</v>
      </c>
      <c r="O8" s="248">
        <v>13.13</v>
      </c>
      <c r="P8" s="247">
        <v>13.13</v>
      </c>
    </row>
    <row r="9" spans="1:16" s="120" customFormat="1" ht="15" customHeight="1">
      <c r="A9" s="93" t="s">
        <v>198</v>
      </c>
      <c r="B9" s="225"/>
      <c r="C9" s="130">
        <v>28.41</v>
      </c>
      <c r="D9" s="130">
        <v>29.35</v>
      </c>
      <c r="E9" s="130">
        <v>29.35</v>
      </c>
      <c r="F9" s="130">
        <v>29.35</v>
      </c>
      <c r="G9" s="130">
        <v>29.35</v>
      </c>
      <c r="H9" s="130">
        <v>26.42</v>
      </c>
      <c r="I9" s="130">
        <v>23.78</v>
      </c>
      <c r="J9" s="130">
        <v>22.37</v>
      </c>
      <c r="K9" s="130">
        <v>23.78</v>
      </c>
      <c r="L9" s="130">
        <v>19.670000000000002</v>
      </c>
      <c r="M9" s="249">
        <v>15.56</v>
      </c>
      <c r="N9" s="215">
        <v>15.56</v>
      </c>
      <c r="O9" s="215">
        <v>15.56</v>
      </c>
      <c r="P9" s="260">
        <v>15.56</v>
      </c>
    </row>
    <row r="10" spans="1:16" ht="15" customHeight="1">
      <c r="A10" s="92" t="s">
        <v>201</v>
      </c>
      <c r="B10" s="224"/>
      <c r="C10" s="12">
        <v>32.51</v>
      </c>
      <c r="D10" s="12">
        <v>32.96</v>
      </c>
      <c r="E10" s="12">
        <v>33.090000000000003</v>
      </c>
      <c r="F10" s="12">
        <v>33.090000000000003</v>
      </c>
      <c r="G10" s="12">
        <v>18.87</v>
      </c>
      <c r="H10" s="12">
        <v>18.87</v>
      </c>
      <c r="I10" s="12">
        <v>18.87</v>
      </c>
      <c r="J10" s="12">
        <v>18.87</v>
      </c>
      <c r="K10" s="12">
        <v>18.87</v>
      </c>
      <c r="L10" s="12">
        <v>18.87</v>
      </c>
      <c r="M10" s="12">
        <v>18.87</v>
      </c>
      <c r="N10" s="248">
        <v>18.87</v>
      </c>
      <c r="O10" s="248">
        <v>18.87</v>
      </c>
      <c r="P10" s="247">
        <v>18.87</v>
      </c>
    </row>
    <row r="11" spans="1:16" s="120" customFormat="1" ht="15" customHeight="1">
      <c r="A11" s="92" t="s">
        <v>204</v>
      </c>
      <c r="B11" s="224"/>
      <c r="C11" s="12">
        <v>32.01</v>
      </c>
      <c r="D11" s="12">
        <v>32.450000000000003</v>
      </c>
      <c r="E11" s="12">
        <v>32.78</v>
      </c>
      <c r="F11" s="12">
        <v>32.78</v>
      </c>
      <c r="G11" s="12">
        <v>32.78</v>
      </c>
      <c r="H11" s="12">
        <v>32.78</v>
      </c>
      <c r="I11" s="12">
        <v>31.14</v>
      </c>
      <c r="J11" s="12">
        <v>31.14</v>
      </c>
      <c r="K11" s="12">
        <v>31.14</v>
      </c>
      <c r="L11" s="12">
        <v>22.48</v>
      </c>
      <c r="M11" s="12">
        <v>16.34</v>
      </c>
      <c r="N11" s="214">
        <v>16.34</v>
      </c>
      <c r="O11" s="248">
        <v>16.34</v>
      </c>
      <c r="P11" s="247">
        <v>16.34</v>
      </c>
    </row>
    <row r="12" spans="1:16" ht="15" customHeight="1">
      <c r="A12" s="93" t="s">
        <v>273</v>
      </c>
      <c r="B12" s="225"/>
      <c r="C12" s="130">
        <v>40</v>
      </c>
      <c r="D12" s="130">
        <v>40.880000000000003</v>
      </c>
      <c r="E12" s="130">
        <v>41.17</v>
      </c>
      <c r="F12" s="130">
        <v>41.17</v>
      </c>
      <c r="G12" s="130">
        <v>41.17</v>
      </c>
      <c r="H12" s="130">
        <v>41.17</v>
      </c>
      <c r="I12" s="130">
        <v>41.17</v>
      </c>
      <c r="J12" s="130">
        <v>41.17</v>
      </c>
      <c r="K12" s="130">
        <v>28.82</v>
      </c>
      <c r="L12" s="130">
        <v>27.67</v>
      </c>
      <c r="M12" s="249">
        <v>18.46</v>
      </c>
      <c r="N12" s="249">
        <v>18.46</v>
      </c>
      <c r="O12" s="215">
        <v>18.46</v>
      </c>
      <c r="P12" s="260">
        <v>17.690000000000001</v>
      </c>
    </row>
    <row r="13" spans="1:16" ht="15" customHeight="1">
      <c r="A13" s="92" t="s">
        <v>422</v>
      </c>
      <c r="B13" s="224"/>
      <c r="C13" s="12">
        <v>24.64</v>
      </c>
      <c r="D13" s="12">
        <v>24.89</v>
      </c>
      <c r="E13" s="12">
        <v>24.89</v>
      </c>
      <c r="F13" s="12">
        <v>24.89</v>
      </c>
      <c r="G13" s="12">
        <v>24.89</v>
      </c>
      <c r="H13" s="12">
        <v>23.15</v>
      </c>
      <c r="I13" s="12">
        <v>21.16</v>
      </c>
      <c r="J13" s="12">
        <v>21.16</v>
      </c>
      <c r="K13" s="12">
        <v>21.16</v>
      </c>
      <c r="L13" s="12">
        <v>20</v>
      </c>
      <c r="M13" s="12">
        <v>18</v>
      </c>
      <c r="N13" s="248">
        <v>18</v>
      </c>
      <c r="O13" s="248">
        <v>18</v>
      </c>
      <c r="P13" s="247">
        <v>18</v>
      </c>
    </row>
    <row r="14" spans="1:16" ht="15" customHeight="1">
      <c r="A14" s="92" t="s">
        <v>213</v>
      </c>
      <c r="B14" s="224"/>
      <c r="C14" s="12">
        <v>26.79</v>
      </c>
      <c r="D14" s="12">
        <v>25.78</v>
      </c>
      <c r="E14" s="12">
        <v>25.78</v>
      </c>
      <c r="F14" s="12">
        <v>25.78</v>
      </c>
      <c r="G14" s="12">
        <v>25.78</v>
      </c>
      <c r="H14" s="12">
        <v>25.78</v>
      </c>
      <c r="I14" s="12">
        <v>25.78</v>
      </c>
      <c r="J14" s="12">
        <v>25.78</v>
      </c>
      <c r="K14" s="12">
        <v>25.78</v>
      </c>
      <c r="L14" s="12">
        <v>25.78</v>
      </c>
      <c r="M14" s="12">
        <v>19.59</v>
      </c>
      <c r="N14" s="248">
        <v>19.59</v>
      </c>
      <c r="O14" s="248">
        <v>20.57</v>
      </c>
      <c r="P14" s="247">
        <v>20.57</v>
      </c>
    </row>
    <row r="15" spans="1:16" ht="15" customHeight="1">
      <c r="A15" s="93" t="s">
        <v>216</v>
      </c>
      <c r="B15" s="225"/>
      <c r="C15" s="130">
        <v>29.81</v>
      </c>
      <c r="D15" s="130">
        <v>29.81</v>
      </c>
      <c r="E15" s="130">
        <v>29.81</v>
      </c>
      <c r="F15" s="130">
        <v>29.81</v>
      </c>
      <c r="G15" s="130">
        <v>29.81</v>
      </c>
      <c r="H15" s="130">
        <v>29.81</v>
      </c>
      <c r="I15" s="130">
        <v>13.93</v>
      </c>
      <c r="J15" s="130">
        <v>13.93</v>
      </c>
      <c r="K15" s="130">
        <v>13.93</v>
      </c>
      <c r="L15" s="130">
        <v>13.93</v>
      </c>
      <c r="M15" s="130">
        <v>13.93</v>
      </c>
      <c r="N15" s="249">
        <v>13.93</v>
      </c>
      <c r="O15" s="215">
        <v>13.93</v>
      </c>
      <c r="P15" s="260">
        <v>13.93</v>
      </c>
    </row>
    <row r="16" spans="1:16" ht="15" customHeight="1">
      <c r="A16" s="92" t="s">
        <v>292</v>
      </c>
      <c r="B16" s="224"/>
      <c r="C16" s="12">
        <v>46</v>
      </c>
      <c r="D16" s="12">
        <v>46</v>
      </c>
      <c r="E16" s="12">
        <v>48.05</v>
      </c>
      <c r="F16" s="12">
        <v>44.13</v>
      </c>
      <c r="G16" s="12">
        <v>39.700000000000003</v>
      </c>
      <c r="H16" s="12">
        <v>38.380000000000003</v>
      </c>
      <c r="I16" s="12">
        <v>39.520000000000003</v>
      </c>
      <c r="J16" s="12">
        <v>39.520000000000003</v>
      </c>
      <c r="K16" s="12">
        <v>36.46</v>
      </c>
      <c r="L16" s="152">
        <v>32.86</v>
      </c>
      <c r="M16" s="12">
        <v>20.68</v>
      </c>
      <c r="N16" s="248">
        <v>20.68</v>
      </c>
      <c r="O16" s="248">
        <v>20.68</v>
      </c>
      <c r="P16" s="247">
        <v>20.68</v>
      </c>
    </row>
    <row r="17" spans="1:16" ht="15" customHeight="1">
      <c r="A17" s="92" t="s">
        <v>222</v>
      </c>
      <c r="B17" s="224"/>
      <c r="C17" s="12">
        <v>27</v>
      </c>
      <c r="D17" s="12">
        <v>27.57</v>
      </c>
      <c r="E17" s="12">
        <v>27.57</v>
      </c>
      <c r="F17" s="12">
        <v>27.57</v>
      </c>
      <c r="G17" s="12">
        <v>27.57</v>
      </c>
      <c r="H17" s="12">
        <v>27.57</v>
      </c>
      <c r="I17" s="12">
        <v>24.54</v>
      </c>
      <c r="J17" s="12">
        <v>24.54</v>
      </c>
      <c r="K17" s="12">
        <v>24.54</v>
      </c>
      <c r="L17" s="12">
        <v>20.66</v>
      </c>
      <c r="M17" s="12">
        <v>16.78</v>
      </c>
      <c r="N17" s="248">
        <v>16.78</v>
      </c>
      <c r="O17" s="248">
        <v>16.78</v>
      </c>
      <c r="P17" s="247">
        <v>16.78</v>
      </c>
    </row>
    <row r="18" spans="1:16" s="121" customFormat="1" ht="15" customHeight="1">
      <c r="A18" s="93" t="s">
        <v>225</v>
      </c>
      <c r="B18" s="225"/>
      <c r="C18" s="130">
        <v>27.34</v>
      </c>
      <c r="D18" s="130">
        <v>27.7</v>
      </c>
      <c r="E18" s="130">
        <v>27.7</v>
      </c>
      <c r="F18" s="130">
        <v>27.7</v>
      </c>
      <c r="G18" s="130">
        <v>27.7</v>
      </c>
      <c r="H18" s="130">
        <v>22.67</v>
      </c>
      <c r="I18" s="130">
        <v>22.65</v>
      </c>
      <c r="J18" s="130">
        <v>22.65</v>
      </c>
      <c r="K18" s="130">
        <v>22.65</v>
      </c>
      <c r="L18" s="130">
        <v>21.95</v>
      </c>
      <c r="M18" s="130">
        <v>21.38</v>
      </c>
      <c r="N18" s="249">
        <v>21.38</v>
      </c>
      <c r="O18" s="215">
        <v>21.38</v>
      </c>
      <c r="P18" s="260">
        <v>21.38</v>
      </c>
    </row>
    <row r="19" spans="1:16" ht="15" customHeight="1">
      <c r="A19" s="92" t="s">
        <v>228</v>
      </c>
      <c r="B19" s="224"/>
      <c r="C19" s="12">
        <v>19.829999999999998</v>
      </c>
      <c r="D19" s="12">
        <v>20.309999999999999</v>
      </c>
      <c r="E19" s="12">
        <v>25.1</v>
      </c>
      <c r="F19" s="12">
        <v>25.1</v>
      </c>
      <c r="G19" s="12">
        <v>25.1</v>
      </c>
      <c r="H19" s="12">
        <v>25.1</v>
      </c>
      <c r="I19" s="12">
        <v>25.1</v>
      </c>
      <c r="J19" s="12">
        <v>25.1</v>
      </c>
      <c r="K19" s="12">
        <v>25.1</v>
      </c>
      <c r="L19" s="12">
        <v>25.1</v>
      </c>
      <c r="M19" s="12">
        <v>16.09</v>
      </c>
      <c r="N19" s="248">
        <v>16.09</v>
      </c>
      <c r="O19" s="248">
        <v>16.09</v>
      </c>
      <c r="P19" s="247">
        <v>16.09</v>
      </c>
    </row>
    <row r="20" spans="1:16" ht="15" customHeight="1">
      <c r="A20" s="92" t="s">
        <v>251</v>
      </c>
      <c r="B20" s="224"/>
      <c r="C20" s="152">
        <v>19.329999999999998</v>
      </c>
      <c r="D20" s="12">
        <v>19.62</v>
      </c>
      <c r="E20" s="12">
        <v>30.51</v>
      </c>
      <c r="F20" s="12">
        <v>30.51</v>
      </c>
      <c r="G20" s="12">
        <v>30.51</v>
      </c>
      <c r="H20" s="12">
        <v>30.51</v>
      </c>
      <c r="I20" s="12">
        <v>30.51</v>
      </c>
      <c r="J20" s="12">
        <v>30.51</v>
      </c>
      <c r="K20" s="12">
        <v>30.51</v>
      </c>
      <c r="L20" s="12">
        <v>25.49</v>
      </c>
      <c r="M20" s="12">
        <v>20.47</v>
      </c>
      <c r="N20" s="248">
        <v>25.49</v>
      </c>
      <c r="O20" s="248">
        <v>20.47</v>
      </c>
      <c r="P20" s="247">
        <v>20.47</v>
      </c>
    </row>
    <row r="21" spans="1:16" s="121" customFormat="1" ht="15" customHeight="1">
      <c r="A21" s="93" t="s">
        <v>423</v>
      </c>
      <c r="B21" s="225"/>
      <c r="C21" s="130">
        <v>45</v>
      </c>
      <c r="D21" s="130">
        <v>45.77</v>
      </c>
      <c r="E21" s="130">
        <v>42.5</v>
      </c>
      <c r="F21" s="130">
        <v>42</v>
      </c>
      <c r="G21" s="130">
        <v>42</v>
      </c>
      <c r="H21" s="130">
        <v>42</v>
      </c>
      <c r="I21" s="130">
        <v>42</v>
      </c>
      <c r="J21" s="130">
        <v>42</v>
      </c>
      <c r="K21" s="130">
        <v>42</v>
      </c>
      <c r="L21" s="130">
        <v>42</v>
      </c>
      <c r="M21" s="130">
        <v>16.22</v>
      </c>
      <c r="N21" s="249">
        <v>16.22</v>
      </c>
      <c r="O21" s="215">
        <v>16.22</v>
      </c>
      <c r="P21" s="260">
        <v>16.22</v>
      </c>
    </row>
    <row r="22" spans="1:16" s="121" customFormat="1" ht="15" customHeight="1">
      <c r="A22" s="92" t="s">
        <v>283</v>
      </c>
      <c r="B22" s="236"/>
      <c r="C22" s="152">
        <v>32.46</v>
      </c>
      <c r="D22" s="152">
        <v>33.82</v>
      </c>
      <c r="E22" s="152">
        <v>34.06</v>
      </c>
      <c r="F22" s="152">
        <v>34.06</v>
      </c>
      <c r="G22" s="152">
        <v>34.06</v>
      </c>
      <c r="H22" s="152">
        <v>34.06</v>
      </c>
      <c r="I22" s="152">
        <v>34.06</v>
      </c>
      <c r="J22" s="152">
        <v>34.06</v>
      </c>
      <c r="K22" s="152">
        <v>34.06</v>
      </c>
      <c r="L22" s="152">
        <v>34.06</v>
      </c>
      <c r="M22" s="12">
        <v>20.420000000000002</v>
      </c>
      <c r="N22" s="588">
        <v>20.420000000000002</v>
      </c>
      <c r="O22" s="588">
        <v>20.420000000000002</v>
      </c>
      <c r="P22" s="589">
        <v>20.420000000000002</v>
      </c>
    </row>
    <row r="23" spans="1:16" s="121" customFormat="1" ht="15" customHeight="1" thickBot="1">
      <c r="A23" s="300" t="s">
        <v>276</v>
      </c>
      <c r="B23" s="227"/>
      <c r="C23" s="237">
        <f>AVERAGE(C4:C22)</f>
        <v>29.7</v>
      </c>
      <c r="D23" s="237">
        <f>AVERAGE(D4:D22)</f>
        <v>29.587368421052631</v>
      </c>
      <c r="E23" s="237">
        <f>AVERAGE(E4:E22)</f>
        <v>30.668947368421055</v>
      </c>
      <c r="F23" s="237">
        <f>AVERAGE(F4:F22)</f>
        <v>30.292631578947365</v>
      </c>
      <c r="G23" s="237">
        <f>AVERAGE(G4:G22)</f>
        <v>29.311052631578953</v>
      </c>
      <c r="H23" s="237">
        <f t="shared" ref="H23:P23" si="0">AVERAGE(H4:H22)</f>
        <v>28.494736842105262</v>
      </c>
      <c r="I23" s="237">
        <f t="shared" si="0"/>
        <v>26.67421052631579</v>
      </c>
      <c r="J23" s="237">
        <f t="shared" si="0"/>
        <v>25.853157894736842</v>
      </c>
      <c r="K23" s="237">
        <f t="shared" si="0"/>
        <v>25.116315789473685</v>
      </c>
      <c r="L23" s="237">
        <f t="shared" si="0"/>
        <v>23.004736842105263</v>
      </c>
      <c r="M23" s="237">
        <f t="shared" si="0"/>
        <v>17.152631578947371</v>
      </c>
      <c r="N23" s="237">
        <f t="shared" si="0"/>
        <v>17.315789473684212</v>
      </c>
      <c r="O23" s="237">
        <f t="shared" si="0"/>
        <v>17.103157894736846</v>
      </c>
      <c r="P23" s="427">
        <f t="shared" si="0"/>
        <v>17.062631578947368</v>
      </c>
    </row>
    <row r="24" spans="1:16" ht="24.75" customHeight="1">
      <c r="A24" s="13"/>
      <c r="I24" s="117"/>
      <c r="J24" s="117"/>
      <c r="N24" s="85"/>
    </row>
    <row r="25" spans="1:16" ht="54" customHeight="1" thickBot="1">
      <c r="A25" s="541" t="s">
        <v>424</v>
      </c>
      <c r="B25" s="541"/>
      <c r="C25" s="541"/>
      <c r="D25" s="541"/>
      <c r="E25" s="541"/>
      <c r="F25" s="541"/>
      <c r="G25" s="541"/>
      <c r="H25" s="541"/>
      <c r="I25" s="541"/>
      <c r="J25" s="541"/>
      <c r="K25" s="541"/>
      <c r="L25" s="541"/>
      <c r="M25" s="541"/>
      <c r="N25" s="541"/>
      <c r="O25" s="541"/>
      <c r="P25" s="541"/>
    </row>
    <row r="26" spans="1:16" ht="15" customHeight="1">
      <c r="A26" s="618" t="s">
        <v>180</v>
      </c>
      <c r="B26" s="619"/>
      <c r="C26" s="516" t="s">
        <v>260</v>
      </c>
      <c r="D26" s="583"/>
      <c r="E26" s="583"/>
      <c r="F26" s="583"/>
      <c r="G26" s="583"/>
      <c r="H26" s="583"/>
      <c r="I26" s="583"/>
      <c r="J26" s="583"/>
      <c r="K26" s="583"/>
      <c r="L26" s="583"/>
      <c r="M26" s="583"/>
      <c r="N26" s="583"/>
      <c r="O26" s="583"/>
      <c r="P26" s="584"/>
    </row>
    <row r="27" spans="1:16" ht="15" customHeight="1">
      <c r="A27" s="614"/>
      <c r="B27" s="620"/>
      <c r="C27" s="621"/>
      <c r="D27" s="621" t="s">
        <v>263</v>
      </c>
      <c r="E27" s="621" t="s">
        <v>264</v>
      </c>
      <c r="F27" s="621" t="s">
        <v>265</v>
      </c>
      <c r="G27" s="621" t="s">
        <v>266</v>
      </c>
      <c r="H27" s="621" t="s">
        <v>267</v>
      </c>
      <c r="I27" s="621" t="s">
        <v>268</v>
      </c>
      <c r="J27" s="621" t="s">
        <v>269</v>
      </c>
      <c r="K27" s="621" t="s">
        <v>270</v>
      </c>
      <c r="L27" s="621" t="s">
        <v>271</v>
      </c>
      <c r="M27" s="621" t="s">
        <v>272</v>
      </c>
      <c r="N27" s="622" t="s">
        <v>420</v>
      </c>
      <c r="O27" s="409" t="s">
        <v>42</v>
      </c>
      <c r="P27" s="408" t="s">
        <v>39</v>
      </c>
    </row>
    <row r="28" spans="1:16" ht="15" customHeight="1">
      <c r="A28" s="122" t="s">
        <v>183</v>
      </c>
      <c r="B28" s="224"/>
      <c r="C28" s="6"/>
      <c r="D28" s="6">
        <f t="shared" ref="D28:M43" si="1">(D4-C4)/C4</f>
        <v>-0.33920704845814981</v>
      </c>
      <c r="E28" s="6">
        <f t="shared" si="1"/>
        <v>-0.15846153846153846</v>
      </c>
      <c r="F28" s="6">
        <f t="shared" si="1"/>
        <v>-0.16636197440585013</v>
      </c>
      <c r="G28" s="6">
        <f t="shared" si="1"/>
        <v>0</v>
      </c>
      <c r="H28" s="6">
        <f t="shared" si="1"/>
        <v>0</v>
      </c>
      <c r="I28" s="6">
        <f t="shared" si="1"/>
        <v>0</v>
      </c>
      <c r="J28" s="6">
        <f t="shared" si="1"/>
        <v>0</v>
      </c>
      <c r="K28" s="6">
        <f t="shared" si="1"/>
        <v>0</v>
      </c>
      <c r="L28" s="6">
        <f t="shared" si="1"/>
        <v>0</v>
      </c>
      <c r="M28" s="298">
        <f t="shared" si="1"/>
        <v>0</v>
      </c>
      <c r="N28" s="6">
        <f t="shared" ref="N28:N47" si="2">(N4-M4)/M4</f>
        <v>-7.7485380116959102E-2</v>
      </c>
      <c r="O28" s="298">
        <f t="shared" ref="O28:P47" si="3">(O4-N4)/N4</f>
        <v>0</v>
      </c>
      <c r="P28" s="403">
        <f t="shared" si="3"/>
        <v>0</v>
      </c>
    </row>
    <row r="29" spans="1:16" ht="15" customHeight="1">
      <c r="A29" s="123" t="s">
        <v>186</v>
      </c>
      <c r="B29" s="224"/>
      <c r="C29" s="6"/>
      <c r="D29" s="6">
        <f t="shared" ref="D29:L29" si="4">(D5-C5)/C5</f>
        <v>3.6106750392464748E-2</v>
      </c>
      <c r="E29" s="6">
        <f t="shared" si="4"/>
        <v>0.3045454545454544</v>
      </c>
      <c r="F29" s="6">
        <f t="shared" si="4"/>
        <v>0</v>
      </c>
      <c r="G29" s="6">
        <f t="shared" si="4"/>
        <v>0</v>
      </c>
      <c r="H29" s="6">
        <f t="shared" si="4"/>
        <v>0</v>
      </c>
      <c r="I29" s="6">
        <f t="shared" si="4"/>
        <v>0</v>
      </c>
      <c r="J29" s="6">
        <f t="shared" si="4"/>
        <v>0</v>
      </c>
      <c r="K29" s="6">
        <f t="shared" si="4"/>
        <v>0</v>
      </c>
      <c r="L29" s="153">
        <f t="shared" si="4"/>
        <v>-0.21796360820751062</v>
      </c>
      <c r="M29" s="6">
        <f t="shared" si="1"/>
        <v>-0.10990099009900985</v>
      </c>
      <c r="N29" s="153">
        <f t="shared" si="2"/>
        <v>-4.783092324805336E-2</v>
      </c>
      <c r="O29" s="6">
        <f t="shared" si="3"/>
        <v>0</v>
      </c>
      <c r="P29" s="404">
        <f t="shared" si="3"/>
        <v>0</v>
      </c>
    </row>
    <row r="30" spans="1:16" ht="15" customHeight="1">
      <c r="A30" s="93" t="s">
        <v>189</v>
      </c>
      <c r="B30" s="225"/>
      <c r="C30" s="7"/>
      <c r="D30" s="7">
        <f t="shared" ref="D30:L30" si="5">(D6-C6)/C6</f>
        <v>0</v>
      </c>
      <c r="E30" s="7">
        <f t="shared" si="5"/>
        <v>0</v>
      </c>
      <c r="F30" s="7">
        <f t="shared" si="5"/>
        <v>0</v>
      </c>
      <c r="G30" s="7">
        <f t="shared" si="5"/>
        <v>0</v>
      </c>
      <c r="H30" s="7">
        <f t="shared" si="5"/>
        <v>0</v>
      </c>
      <c r="I30" s="7">
        <f t="shared" si="5"/>
        <v>-5.0113036925395565E-2</v>
      </c>
      <c r="J30" s="7">
        <f t="shared" si="5"/>
        <v>-0.25029750099167003</v>
      </c>
      <c r="K30" s="7">
        <f t="shared" si="5"/>
        <v>0</v>
      </c>
      <c r="L30" s="7">
        <f t="shared" si="5"/>
        <v>-0.32857142857142857</v>
      </c>
      <c r="M30" s="7">
        <f t="shared" si="1"/>
        <v>0</v>
      </c>
      <c r="N30" s="7">
        <f t="shared" si="2"/>
        <v>0</v>
      </c>
      <c r="O30" s="7">
        <f t="shared" si="3"/>
        <v>0</v>
      </c>
      <c r="P30" s="353">
        <f t="shared" si="3"/>
        <v>0</v>
      </c>
    </row>
    <row r="31" spans="1:16" ht="15" customHeight="1">
      <c r="A31" s="122" t="s">
        <v>192</v>
      </c>
      <c r="B31" s="224"/>
      <c r="C31" s="6"/>
      <c r="D31" s="6">
        <f t="shared" ref="D31:L31" si="6">(D7-C7)/C7</f>
        <v>4.991087344028515E-2</v>
      </c>
      <c r="E31" s="6">
        <f t="shared" si="6"/>
        <v>7.3344651952461801E-2</v>
      </c>
      <c r="F31" s="6">
        <f t="shared" si="6"/>
        <v>0</v>
      </c>
      <c r="G31" s="6">
        <f t="shared" si="6"/>
        <v>0</v>
      </c>
      <c r="H31" s="6">
        <f t="shared" si="6"/>
        <v>0</v>
      </c>
      <c r="I31" s="6">
        <f t="shared" si="6"/>
        <v>-0.14995254666244853</v>
      </c>
      <c r="J31" s="6">
        <f t="shared" si="6"/>
        <v>0</v>
      </c>
      <c r="K31" s="6">
        <f t="shared" si="6"/>
        <v>0</v>
      </c>
      <c r="L31" s="6">
        <f t="shared" si="6"/>
        <v>0</v>
      </c>
      <c r="M31" s="6">
        <f t="shared" si="1"/>
        <v>-0.41831038332713061</v>
      </c>
      <c r="N31" s="6">
        <f t="shared" si="2"/>
        <v>0</v>
      </c>
      <c r="O31" s="6">
        <f t="shared" si="3"/>
        <v>0</v>
      </c>
      <c r="P31" s="404">
        <f t="shared" si="3"/>
        <v>0</v>
      </c>
    </row>
    <row r="32" spans="1:16" ht="15" customHeight="1">
      <c r="A32" s="123" t="s">
        <v>421</v>
      </c>
      <c r="B32" s="224"/>
      <c r="C32" s="6"/>
      <c r="D32" s="6">
        <f t="shared" ref="D32:L32" si="7">(D8-C8)/C8</f>
        <v>0</v>
      </c>
      <c r="E32" s="6">
        <f t="shared" si="7"/>
        <v>0</v>
      </c>
      <c r="F32" s="6">
        <f t="shared" si="7"/>
        <v>0</v>
      </c>
      <c r="G32" s="6">
        <f t="shared" si="7"/>
        <v>0</v>
      </c>
      <c r="H32" s="6">
        <f t="shared" si="7"/>
        <v>-0.14986648865153543</v>
      </c>
      <c r="I32" s="6">
        <f t="shared" si="7"/>
        <v>-0.1751079701609736</v>
      </c>
      <c r="J32" s="6">
        <f t="shared" si="7"/>
        <v>-0.37505949547834366</v>
      </c>
      <c r="K32" s="6">
        <f t="shared" si="7"/>
        <v>0</v>
      </c>
      <c r="L32" s="6">
        <f t="shared" si="7"/>
        <v>0</v>
      </c>
      <c r="M32" s="6">
        <f t="shared" si="1"/>
        <v>0</v>
      </c>
      <c r="N32" s="6">
        <f t="shared" si="2"/>
        <v>0</v>
      </c>
      <c r="O32" s="6">
        <f t="shared" si="3"/>
        <v>0</v>
      </c>
      <c r="P32" s="404">
        <f t="shared" si="3"/>
        <v>0</v>
      </c>
    </row>
    <row r="33" spans="1:16" ht="15" customHeight="1">
      <c r="A33" s="93" t="s">
        <v>198</v>
      </c>
      <c r="B33" s="225"/>
      <c r="C33" s="7"/>
      <c r="D33" s="7">
        <f t="shared" ref="D33:L33" si="8">(D9-C9)/C9</f>
        <v>3.3086941217881076E-2</v>
      </c>
      <c r="E33" s="7">
        <f t="shared" si="8"/>
        <v>0</v>
      </c>
      <c r="F33" s="7">
        <f t="shared" si="8"/>
        <v>0</v>
      </c>
      <c r="G33" s="7">
        <f t="shared" si="8"/>
        <v>0</v>
      </c>
      <c r="H33" s="7">
        <f t="shared" si="8"/>
        <v>-9.9829642248722303E-2</v>
      </c>
      <c r="I33" s="7">
        <f t="shared" si="8"/>
        <v>-9.9924299772899336E-2</v>
      </c>
      <c r="J33" s="7">
        <f t="shared" si="8"/>
        <v>-5.9293523969722456E-2</v>
      </c>
      <c r="K33" s="7">
        <f t="shared" si="8"/>
        <v>6.3030844881537776E-2</v>
      </c>
      <c r="L33" s="7">
        <f t="shared" si="8"/>
        <v>-0.17283431455004203</v>
      </c>
      <c r="M33" s="7">
        <f t="shared" si="1"/>
        <v>-0.20894763599389937</v>
      </c>
      <c r="N33" s="7">
        <f t="shared" si="2"/>
        <v>0</v>
      </c>
      <c r="O33" s="7">
        <f t="shared" si="3"/>
        <v>0</v>
      </c>
      <c r="P33" s="353">
        <f t="shared" si="3"/>
        <v>0</v>
      </c>
    </row>
    <row r="34" spans="1:16" ht="15" customHeight="1">
      <c r="A34" s="123" t="s">
        <v>201</v>
      </c>
      <c r="B34" s="224"/>
      <c r="C34" s="6"/>
      <c r="D34" s="6">
        <f t="shared" ref="D34:L34" si="9">(D10-C10)/C10</f>
        <v>1.3841894801599596E-2</v>
      </c>
      <c r="E34" s="6">
        <f t="shared" si="9"/>
        <v>3.9441747572816306E-3</v>
      </c>
      <c r="F34" s="6">
        <f t="shared" si="9"/>
        <v>0</v>
      </c>
      <c r="G34" s="6">
        <f t="shared" si="9"/>
        <v>-0.42973708068902994</v>
      </c>
      <c r="H34" s="6">
        <f t="shared" si="9"/>
        <v>0</v>
      </c>
      <c r="I34" s="6">
        <f t="shared" si="9"/>
        <v>0</v>
      </c>
      <c r="J34" s="6">
        <f t="shared" si="9"/>
        <v>0</v>
      </c>
      <c r="K34" s="6">
        <f t="shared" si="9"/>
        <v>0</v>
      </c>
      <c r="L34" s="6">
        <f t="shared" si="9"/>
        <v>0</v>
      </c>
      <c r="M34" s="6">
        <f t="shared" si="1"/>
        <v>0</v>
      </c>
      <c r="N34" s="6">
        <f t="shared" si="2"/>
        <v>0</v>
      </c>
      <c r="O34" s="6">
        <f t="shared" si="3"/>
        <v>0</v>
      </c>
      <c r="P34" s="404">
        <f t="shared" si="3"/>
        <v>0</v>
      </c>
    </row>
    <row r="35" spans="1:16" ht="15" customHeight="1">
      <c r="A35" s="122" t="s">
        <v>204</v>
      </c>
      <c r="B35" s="224"/>
      <c r="C35" s="6"/>
      <c r="D35" s="6">
        <f t="shared" ref="D35:L35" si="10">(D11-C11)/C11</f>
        <v>1.3745704467354104E-2</v>
      </c>
      <c r="E35" s="6">
        <f t="shared" si="10"/>
        <v>1.0169491525423676E-2</v>
      </c>
      <c r="F35" s="6">
        <f t="shared" si="10"/>
        <v>0</v>
      </c>
      <c r="G35" s="6">
        <f t="shared" si="10"/>
        <v>0</v>
      </c>
      <c r="H35" s="6">
        <f t="shared" si="10"/>
        <v>0</v>
      </c>
      <c r="I35" s="6">
        <f t="shared" si="10"/>
        <v>-5.0030506406345349E-2</v>
      </c>
      <c r="J35" s="6">
        <f t="shared" si="10"/>
        <v>0</v>
      </c>
      <c r="K35" s="6">
        <f t="shared" si="10"/>
        <v>0</v>
      </c>
      <c r="L35" s="6">
        <f t="shared" si="10"/>
        <v>-0.27809890815671162</v>
      </c>
      <c r="M35" s="6">
        <f t="shared" si="1"/>
        <v>-0.27313167259786481</v>
      </c>
      <c r="N35" s="6">
        <f t="shared" si="2"/>
        <v>0</v>
      </c>
      <c r="O35" s="6">
        <f t="shared" si="3"/>
        <v>0</v>
      </c>
      <c r="P35" s="404">
        <f t="shared" si="3"/>
        <v>0</v>
      </c>
    </row>
    <row r="36" spans="1:16" ht="15" customHeight="1">
      <c r="A36" s="93" t="s">
        <v>207</v>
      </c>
      <c r="B36" s="225"/>
      <c r="C36" s="7"/>
      <c r="D36" s="7">
        <f t="shared" ref="D36:L36" si="11">(D12-C12)/C12</f>
        <v>2.2000000000000065E-2</v>
      </c>
      <c r="E36" s="7">
        <f t="shared" si="11"/>
        <v>7.0939334637964563E-3</v>
      </c>
      <c r="F36" s="7">
        <f t="shared" si="11"/>
        <v>0</v>
      </c>
      <c r="G36" s="7">
        <f t="shared" si="11"/>
        <v>0</v>
      </c>
      <c r="H36" s="7">
        <f t="shared" si="11"/>
        <v>0</v>
      </c>
      <c r="I36" s="7">
        <f t="shared" si="11"/>
        <v>0</v>
      </c>
      <c r="J36" s="7">
        <f t="shared" si="11"/>
        <v>0</v>
      </c>
      <c r="K36" s="7">
        <f t="shared" si="11"/>
        <v>-0.29997571046878796</v>
      </c>
      <c r="L36" s="7">
        <f t="shared" si="11"/>
        <v>-3.990284524635665E-2</v>
      </c>
      <c r="M36" s="7">
        <f t="shared" si="1"/>
        <v>-0.33285146367907481</v>
      </c>
      <c r="N36" s="7">
        <f t="shared" si="2"/>
        <v>0</v>
      </c>
      <c r="O36" s="7">
        <f t="shared" si="3"/>
        <v>0</v>
      </c>
      <c r="P36" s="353">
        <f t="shared" si="3"/>
        <v>-4.1711809317443095E-2</v>
      </c>
    </row>
    <row r="37" spans="1:16" ht="15" customHeight="1">
      <c r="A37" s="122" t="s">
        <v>422</v>
      </c>
      <c r="B37" s="224"/>
      <c r="C37" s="6"/>
      <c r="D37" s="6">
        <f t="shared" ref="D37:L37" si="12">(D13-C13)/C13</f>
        <v>1.0146103896103896E-2</v>
      </c>
      <c r="E37" s="6">
        <f t="shared" si="12"/>
        <v>0</v>
      </c>
      <c r="F37" s="6">
        <f t="shared" si="12"/>
        <v>0</v>
      </c>
      <c r="G37" s="6">
        <f t="shared" si="12"/>
        <v>0</v>
      </c>
      <c r="H37" s="6">
        <f t="shared" si="12"/>
        <v>-6.9907593411008509E-2</v>
      </c>
      <c r="I37" s="6">
        <f t="shared" si="12"/>
        <v>-8.5961123110151125E-2</v>
      </c>
      <c r="J37" s="6">
        <f t="shared" si="12"/>
        <v>0</v>
      </c>
      <c r="K37" s="6">
        <f t="shared" si="12"/>
        <v>0</v>
      </c>
      <c r="L37" s="6">
        <f t="shared" si="12"/>
        <v>-5.4820415879017016E-2</v>
      </c>
      <c r="M37" s="6">
        <f t="shared" si="1"/>
        <v>-0.1</v>
      </c>
      <c r="N37" s="6">
        <f t="shared" si="2"/>
        <v>0</v>
      </c>
      <c r="O37" s="6">
        <f t="shared" si="3"/>
        <v>0</v>
      </c>
      <c r="P37" s="404">
        <f t="shared" si="3"/>
        <v>0</v>
      </c>
    </row>
    <row r="38" spans="1:16" ht="15" customHeight="1">
      <c r="A38" s="123" t="s">
        <v>213</v>
      </c>
      <c r="B38" s="224"/>
      <c r="C38" s="6"/>
      <c r="D38" s="6">
        <f t="shared" ref="D38:L38" si="13">(D14-C14)/C14</f>
        <v>-3.7700634565136171E-2</v>
      </c>
      <c r="E38" s="6">
        <f t="shared" si="13"/>
        <v>0</v>
      </c>
      <c r="F38" s="6">
        <f t="shared" si="13"/>
        <v>0</v>
      </c>
      <c r="G38" s="6">
        <f t="shared" si="13"/>
        <v>0</v>
      </c>
      <c r="H38" s="6">
        <f t="shared" si="13"/>
        <v>0</v>
      </c>
      <c r="I38" s="6">
        <f t="shared" si="13"/>
        <v>0</v>
      </c>
      <c r="J38" s="6">
        <f t="shared" si="13"/>
        <v>0</v>
      </c>
      <c r="K38" s="6">
        <f t="shared" si="13"/>
        <v>0</v>
      </c>
      <c r="L38" s="6">
        <f t="shared" si="13"/>
        <v>0</v>
      </c>
      <c r="M38" s="6">
        <f t="shared" si="1"/>
        <v>-0.24010861132660982</v>
      </c>
      <c r="N38" s="6">
        <f t="shared" si="2"/>
        <v>0</v>
      </c>
      <c r="O38" s="6">
        <f t="shared" si="3"/>
        <v>5.0025523226135807E-2</v>
      </c>
      <c r="P38" s="404">
        <f t="shared" si="3"/>
        <v>0</v>
      </c>
    </row>
    <row r="39" spans="1:16" ht="15" customHeight="1">
      <c r="A39" s="93" t="s">
        <v>216</v>
      </c>
      <c r="B39" s="225"/>
      <c r="C39" s="7"/>
      <c r="D39" s="7">
        <f t="shared" ref="D39:L39" si="14">(D15-C15)/C15</f>
        <v>0</v>
      </c>
      <c r="E39" s="7">
        <f t="shared" si="14"/>
        <v>0</v>
      </c>
      <c r="F39" s="7">
        <f t="shared" si="14"/>
        <v>0</v>
      </c>
      <c r="G39" s="7">
        <f t="shared" si="14"/>
        <v>0</v>
      </c>
      <c r="H39" s="7">
        <f t="shared" si="14"/>
        <v>0</v>
      </c>
      <c r="I39" s="7">
        <f t="shared" si="14"/>
        <v>-0.53270714525327068</v>
      </c>
      <c r="J39" s="7">
        <f t="shared" si="14"/>
        <v>0</v>
      </c>
      <c r="K39" s="7">
        <f t="shared" si="14"/>
        <v>0</v>
      </c>
      <c r="L39" s="7">
        <f t="shared" si="14"/>
        <v>0</v>
      </c>
      <c r="M39" s="7">
        <f t="shared" si="1"/>
        <v>0</v>
      </c>
      <c r="N39" s="7">
        <f t="shared" si="2"/>
        <v>0</v>
      </c>
      <c r="O39" s="7">
        <f t="shared" si="3"/>
        <v>0</v>
      </c>
      <c r="P39" s="353">
        <f t="shared" si="3"/>
        <v>0</v>
      </c>
    </row>
    <row r="40" spans="1:16" ht="15" customHeight="1">
      <c r="A40" s="122" t="s">
        <v>219</v>
      </c>
      <c r="B40" s="224"/>
      <c r="C40" s="6"/>
      <c r="D40" s="6">
        <f t="shared" ref="D40:L40" si="15">(D16-C16)/C16</f>
        <v>0</v>
      </c>
      <c r="E40" s="6">
        <f t="shared" si="15"/>
        <v>4.4565217391304285E-2</v>
      </c>
      <c r="F40" s="6">
        <f t="shared" si="15"/>
        <v>-8.1581685744016544E-2</v>
      </c>
      <c r="G40" s="6">
        <f t="shared" si="15"/>
        <v>-0.10038522547020166</v>
      </c>
      <c r="H40" s="6">
        <f t="shared" si="15"/>
        <v>-3.324937027707809E-2</v>
      </c>
      <c r="I40" s="6">
        <f t="shared" si="15"/>
        <v>2.9702970297029715E-2</v>
      </c>
      <c r="J40" s="6">
        <f t="shared" si="15"/>
        <v>0</v>
      </c>
      <c r="K40" s="153">
        <f t="shared" si="15"/>
        <v>-7.7429149797570901E-2</v>
      </c>
      <c r="L40" s="153">
        <f t="shared" si="15"/>
        <v>-9.8738343390016498E-2</v>
      </c>
      <c r="M40" s="6">
        <f t="shared" si="1"/>
        <v>-0.37066342057212415</v>
      </c>
      <c r="N40" s="153">
        <f t="shared" si="2"/>
        <v>0</v>
      </c>
      <c r="O40" s="6">
        <f t="shared" si="3"/>
        <v>0</v>
      </c>
      <c r="P40" s="404">
        <f t="shared" si="3"/>
        <v>0</v>
      </c>
    </row>
    <row r="41" spans="1:16" ht="15" customHeight="1">
      <c r="A41" s="123" t="s">
        <v>222</v>
      </c>
      <c r="B41" s="224"/>
      <c r="C41" s="6"/>
      <c r="D41" s="6">
        <f t="shared" ref="D41:L41" si="16">(D17-C17)/C17</f>
        <v>2.1111111111111122E-2</v>
      </c>
      <c r="E41" s="6">
        <f t="shared" si="16"/>
        <v>0</v>
      </c>
      <c r="F41" s="6">
        <f t="shared" si="16"/>
        <v>0</v>
      </c>
      <c r="G41" s="6">
        <f t="shared" si="16"/>
        <v>0</v>
      </c>
      <c r="H41" s="6">
        <f t="shared" si="16"/>
        <v>0</v>
      </c>
      <c r="I41" s="6">
        <f t="shared" si="16"/>
        <v>-0.10990206746463552</v>
      </c>
      <c r="J41" s="6">
        <f t="shared" si="16"/>
        <v>0</v>
      </c>
      <c r="K41" s="6">
        <f t="shared" si="16"/>
        <v>0</v>
      </c>
      <c r="L41" s="6">
        <f t="shared" si="16"/>
        <v>-0.15810920945395268</v>
      </c>
      <c r="M41" s="6">
        <f t="shared" si="1"/>
        <v>-0.18780251694094865</v>
      </c>
      <c r="N41" s="6">
        <f t="shared" si="2"/>
        <v>0</v>
      </c>
      <c r="O41" s="6">
        <f t="shared" si="3"/>
        <v>0</v>
      </c>
      <c r="P41" s="404">
        <f t="shared" si="3"/>
        <v>0</v>
      </c>
    </row>
    <row r="42" spans="1:16" ht="15" customHeight="1">
      <c r="A42" s="93" t="s">
        <v>225</v>
      </c>
      <c r="B42" s="225"/>
      <c r="C42" s="7"/>
      <c r="D42" s="7">
        <f t="shared" ref="D42:L42" si="17">(D18-C18)/C18</f>
        <v>1.3167520117044602E-2</v>
      </c>
      <c r="E42" s="7">
        <f t="shared" si="17"/>
        <v>0</v>
      </c>
      <c r="F42" s="7">
        <f t="shared" si="17"/>
        <v>0</v>
      </c>
      <c r="G42" s="7">
        <f t="shared" si="17"/>
        <v>0</v>
      </c>
      <c r="H42" s="7">
        <f t="shared" si="17"/>
        <v>-0.18158844765342952</v>
      </c>
      <c r="I42" s="7">
        <f t="shared" si="17"/>
        <v>-8.8222320247036286E-4</v>
      </c>
      <c r="J42" s="7">
        <f t="shared" si="17"/>
        <v>0</v>
      </c>
      <c r="K42" s="7">
        <f t="shared" si="17"/>
        <v>0</v>
      </c>
      <c r="L42" s="7">
        <f t="shared" si="17"/>
        <v>-3.0905077262693127E-2</v>
      </c>
      <c r="M42" s="7">
        <f t="shared" si="1"/>
        <v>-2.5968109339407758E-2</v>
      </c>
      <c r="N42" s="7">
        <f t="shared" si="2"/>
        <v>0</v>
      </c>
      <c r="O42" s="7">
        <f t="shared" si="3"/>
        <v>0</v>
      </c>
      <c r="P42" s="353">
        <f t="shared" si="3"/>
        <v>0</v>
      </c>
    </row>
    <row r="43" spans="1:16" ht="15" customHeight="1">
      <c r="A43" s="92" t="s">
        <v>228</v>
      </c>
      <c r="B43" s="224"/>
      <c r="C43" s="6"/>
      <c r="D43" s="6">
        <f t="shared" ref="D43:L43" si="18">(D19-C19)/C19</f>
        <v>2.4205748865355547E-2</v>
      </c>
      <c r="E43" s="6">
        <f t="shared" si="18"/>
        <v>0.23584441161989184</v>
      </c>
      <c r="F43" s="6">
        <f t="shared" si="18"/>
        <v>0</v>
      </c>
      <c r="G43" s="6">
        <f t="shared" si="18"/>
        <v>0</v>
      </c>
      <c r="H43" s="6">
        <f t="shared" si="18"/>
        <v>0</v>
      </c>
      <c r="I43" s="6">
        <f t="shared" si="18"/>
        <v>0</v>
      </c>
      <c r="J43" s="6">
        <f t="shared" si="18"/>
        <v>0</v>
      </c>
      <c r="K43" s="6">
        <f t="shared" si="18"/>
        <v>0</v>
      </c>
      <c r="L43" s="6">
        <f t="shared" si="18"/>
        <v>0</v>
      </c>
      <c r="M43" s="6">
        <f t="shared" si="1"/>
        <v>-0.35896414342629485</v>
      </c>
      <c r="N43" s="6">
        <f t="shared" si="2"/>
        <v>0</v>
      </c>
      <c r="O43" s="6">
        <f t="shared" si="3"/>
        <v>0</v>
      </c>
      <c r="P43" s="404">
        <f t="shared" si="3"/>
        <v>0</v>
      </c>
    </row>
    <row r="44" spans="1:16" ht="15" customHeight="1">
      <c r="A44" s="92" t="s">
        <v>251</v>
      </c>
      <c r="B44" s="224"/>
      <c r="C44" s="6"/>
      <c r="D44" s="6">
        <f t="shared" ref="D44:M46" si="19">(D20-C20)/C20</f>
        <v>1.5002586652871326E-2</v>
      </c>
      <c r="E44" s="6">
        <f t="shared" si="19"/>
        <v>0.55504587155963303</v>
      </c>
      <c r="F44" s="6">
        <f t="shared" si="19"/>
        <v>0</v>
      </c>
      <c r="G44" s="6">
        <f t="shared" si="19"/>
        <v>0</v>
      </c>
      <c r="H44" s="6">
        <f t="shared" si="19"/>
        <v>0</v>
      </c>
      <c r="I44" s="6">
        <f t="shared" si="19"/>
        <v>0</v>
      </c>
      <c r="J44" s="6">
        <f t="shared" si="19"/>
        <v>0</v>
      </c>
      <c r="K44" s="6">
        <f t="shared" si="19"/>
        <v>0</v>
      </c>
      <c r="L44" s="6">
        <f t="shared" si="19"/>
        <v>-0.16453621763356285</v>
      </c>
      <c r="M44" s="6">
        <f t="shared" si="19"/>
        <v>-0.19693997646135739</v>
      </c>
      <c r="N44" s="6">
        <f t="shared" si="2"/>
        <v>0.24523693209574987</v>
      </c>
      <c r="O44" s="6">
        <f t="shared" si="3"/>
        <v>-0.19693997646135739</v>
      </c>
      <c r="P44" s="404">
        <f t="shared" si="3"/>
        <v>0</v>
      </c>
    </row>
    <row r="45" spans="1:16" ht="15" customHeight="1">
      <c r="A45" s="93" t="s">
        <v>274</v>
      </c>
      <c r="B45" s="225"/>
      <c r="C45" s="7"/>
      <c r="D45" s="7">
        <f t="shared" ref="D45:L45" si="20">(D21-C21)/C21</f>
        <v>1.7111111111111181E-2</v>
      </c>
      <c r="E45" s="7">
        <f t="shared" si="20"/>
        <v>-7.1444177408783102E-2</v>
      </c>
      <c r="F45" s="7">
        <f t="shared" si="20"/>
        <v>-1.1764705882352941E-2</v>
      </c>
      <c r="G45" s="7">
        <f t="shared" si="20"/>
        <v>0</v>
      </c>
      <c r="H45" s="7">
        <f t="shared" si="20"/>
        <v>0</v>
      </c>
      <c r="I45" s="7">
        <f t="shared" si="20"/>
        <v>0</v>
      </c>
      <c r="J45" s="7">
        <f t="shared" si="20"/>
        <v>0</v>
      </c>
      <c r="K45" s="7">
        <f t="shared" si="20"/>
        <v>0</v>
      </c>
      <c r="L45" s="7">
        <f t="shared" si="20"/>
        <v>0</v>
      </c>
      <c r="M45" s="7">
        <f t="shared" si="19"/>
        <v>-0.6138095238095238</v>
      </c>
      <c r="N45" s="7">
        <f t="shared" si="2"/>
        <v>0</v>
      </c>
      <c r="O45" s="7">
        <f t="shared" si="3"/>
        <v>0</v>
      </c>
      <c r="P45" s="353">
        <f t="shared" si="3"/>
        <v>0</v>
      </c>
    </row>
    <row r="46" spans="1:16" ht="15" customHeight="1">
      <c r="A46" s="92" t="s">
        <v>425</v>
      </c>
      <c r="B46" s="226"/>
      <c r="C46" s="6"/>
      <c r="D46" s="153">
        <f t="shared" ref="D46" si="21">(D22-C22)/C22</f>
        <v>4.1897720271102876E-2</v>
      </c>
      <c r="E46" s="153">
        <f t="shared" ref="E46" si="22">(E22-D22)/D22</f>
        <v>7.0963926670609698E-3</v>
      </c>
      <c r="F46" s="153">
        <f t="shared" ref="F46" si="23">(F22-E22)/E22</f>
        <v>0</v>
      </c>
      <c r="G46" s="153">
        <f t="shared" ref="G46" si="24">(G22-F22)/F22</f>
        <v>0</v>
      </c>
      <c r="H46" s="153">
        <f t="shared" ref="H46" si="25">(H22-G22)/G22</f>
        <v>0</v>
      </c>
      <c r="I46" s="153">
        <f t="shared" ref="I46" si="26">(I22-H22)/H22</f>
        <v>0</v>
      </c>
      <c r="J46" s="153">
        <f t="shared" ref="J46" si="27">(J22-I22)/I22</f>
        <v>0</v>
      </c>
      <c r="K46" s="153">
        <f t="shared" ref="K46" si="28">(K22-J22)/J22</f>
        <v>0</v>
      </c>
      <c r="L46" s="153">
        <f t="shared" ref="L46" si="29">(L22-K22)/K22</f>
        <v>0</v>
      </c>
      <c r="M46" s="6">
        <f t="shared" si="19"/>
        <v>-0.40046975924838518</v>
      </c>
      <c r="N46" s="153">
        <f t="shared" si="2"/>
        <v>0</v>
      </c>
      <c r="O46" s="6">
        <f t="shared" si="3"/>
        <v>0</v>
      </c>
      <c r="P46" s="404">
        <f t="shared" si="3"/>
        <v>0</v>
      </c>
    </row>
    <row r="47" spans="1:16" s="121" customFormat="1" ht="15" customHeight="1" thickBot="1">
      <c r="A47" s="299" t="s">
        <v>278</v>
      </c>
      <c r="B47" s="227"/>
      <c r="C47" s="237"/>
      <c r="D47" s="406">
        <f>(D23-C23)/C23</f>
        <v>-3.7923090554669576E-3</v>
      </c>
      <c r="E47" s="406">
        <f t="shared" ref="E47:M47" si="30">(E23-D23)/D23</f>
        <v>3.6555429059342642E-2</v>
      </c>
      <c r="F47" s="406">
        <f t="shared" si="30"/>
        <v>-1.2270254500523603E-2</v>
      </c>
      <c r="G47" s="406">
        <f t="shared" si="30"/>
        <v>-3.2403224685523369E-2</v>
      </c>
      <c r="H47" s="406">
        <f t="shared" si="30"/>
        <v>-2.7850101452658652E-2</v>
      </c>
      <c r="I47" s="406">
        <f t="shared" si="30"/>
        <v>-6.3889915035094141E-2</v>
      </c>
      <c r="J47" s="406">
        <f t="shared" si="30"/>
        <v>-3.0780765967522342E-2</v>
      </c>
      <c r="K47" s="406">
        <f t="shared" si="30"/>
        <v>-2.8501048431424428E-2</v>
      </c>
      <c r="L47" s="406">
        <f t="shared" si="30"/>
        <v>-8.4072001844051905E-2</v>
      </c>
      <c r="M47" s="406">
        <f t="shared" si="30"/>
        <v>-0.25438696835891911</v>
      </c>
      <c r="N47" s="406">
        <f t="shared" si="2"/>
        <v>9.5121202822951202E-3</v>
      </c>
      <c r="O47" s="406">
        <f t="shared" si="3"/>
        <v>-1.227963525835855E-2</v>
      </c>
      <c r="P47" s="407">
        <f t="shared" si="3"/>
        <v>-2.369522402757512E-3</v>
      </c>
    </row>
    <row r="48" spans="1:16" ht="18" customHeight="1">
      <c r="N48" s="85"/>
    </row>
    <row r="49" spans="1:16" s="84" customFormat="1" ht="56.45" customHeight="1" thickBot="1">
      <c r="A49" s="541" t="s">
        <v>426</v>
      </c>
      <c r="B49" s="541"/>
      <c r="C49" s="541"/>
      <c r="D49" s="541"/>
      <c r="E49" s="541"/>
      <c r="F49" s="541"/>
      <c r="G49" s="541"/>
      <c r="H49" s="541"/>
      <c r="I49" s="541"/>
      <c r="J49" s="541"/>
      <c r="K49" s="541"/>
      <c r="L49" s="541"/>
      <c r="M49" s="541"/>
      <c r="N49" s="541"/>
      <c r="O49" s="541"/>
      <c r="P49" s="541"/>
    </row>
    <row r="50" spans="1:16" ht="15">
      <c r="A50" s="618" t="s">
        <v>180</v>
      </c>
      <c r="B50" s="619"/>
      <c r="C50" s="516" t="s">
        <v>260</v>
      </c>
      <c r="D50" s="583"/>
      <c r="E50" s="583"/>
      <c r="F50" s="583"/>
      <c r="G50" s="583"/>
      <c r="H50" s="583"/>
      <c r="I50" s="583"/>
      <c r="J50" s="583"/>
      <c r="K50" s="583"/>
      <c r="L50" s="583"/>
      <c r="M50" s="583"/>
      <c r="N50" s="583"/>
      <c r="O50" s="583"/>
      <c r="P50" s="584"/>
    </row>
    <row r="51" spans="1:16" ht="15" customHeight="1">
      <c r="A51" s="614"/>
      <c r="B51" s="620"/>
      <c r="C51" s="623" t="s">
        <v>262</v>
      </c>
      <c r="D51" s="621" t="s">
        <v>263</v>
      </c>
      <c r="E51" s="621" t="s">
        <v>264</v>
      </c>
      <c r="F51" s="621" t="s">
        <v>265</v>
      </c>
      <c r="G51" s="621" t="s">
        <v>266</v>
      </c>
      <c r="H51" s="621" t="s">
        <v>267</v>
      </c>
      <c r="I51" s="621" t="s">
        <v>268</v>
      </c>
      <c r="J51" s="621" t="s">
        <v>269</v>
      </c>
      <c r="K51" s="621" t="s">
        <v>270</v>
      </c>
      <c r="L51" s="621" t="s">
        <v>271</v>
      </c>
      <c r="M51" s="621" t="s">
        <v>272</v>
      </c>
      <c r="N51" s="622" t="s">
        <v>420</v>
      </c>
      <c r="O51" s="409" t="s">
        <v>42</v>
      </c>
      <c r="P51" s="408" t="s">
        <v>39</v>
      </c>
    </row>
    <row r="52" spans="1:16" ht="15" customHeight="1">
      <c r="A52" s="122" t="s">
        <v>183</v>
      </c>
      <c r="B52" s="224"/>
      <c r="C52" s="8">
        <f t="shared" ref="C52:K52" si="31">100+(C4-$C4)/$C4*100</f>
        <v>100</v>
      </c>
      <c r="D52" s="8">
        <f t="shared" si="31"/>
        <v>66.079295154185019</v>
      </c>
      <c r="E52" s="8">
        <f t="shared" si="31"/>
        <v>55.608268383598784</v>
      </c>
      <c r="F52" s="8">
        <f t="shared" si="31"/>
        <v>46.35716706201287</v>
      </c>
      <c r="G52" s="8">
        <f t="shared" si="31"/>
        <v>46.35716706201287</v>
      </c>
      <c r="H52" s="8">
        <f t="shared" si="31"/>
        <v>46.35716706201287</v>
      </c>
      <c r="I52" s="8">
        <f t="shared" si="31"/>
        <v>46.35716706201287</v>
      </c>
      <c r="J52" s="8">
        <f t="shared" si="31"/>
        <v>46.35716706201287</v>
      </c>
      <c r="K52" s="8">
        <f t="shared" si="31"/>
        <v>46.35716706201287</v>
      </c>
      <c r="L52" s="8">
        <f t="shared" ref="L52" si="32">100+(L4-$C4)/$C4*100</f>
        <v>46.35716706201287</v>
      </c>
      <c r="M52" s="258">
        <f>100+(M4-$C4)/$C4*100</f>
        <v>46.35716706201287</v>
      </c>
      <c r="N52" s="8">
        <f t="shared" ref="N52" si="33">100+(N4-$C4)/$C4*100</f>
        <v>42.765164351067433</v>
      </c>
      <c r="O52" s="258">
        <f>100+(O4-$C4)/$C4*100</f>
        <v>42.765164351067433</v>
      </c>
      <c r="P52" s="402">
        <f>100+(P4-$C4)/$C4*100</f>
        <v>42.765164351067433</v>
      </c>
    </row>
    <row r="53" spans="1:16" ht="15" customHeight="1">
      <c r="A53" s="123" t="s">
        <v>186</v>
      </c>
      <c r="B53" s="224"/>
      <c r="C53" s="8">
        <f t="shared" ref="C53:C70" si="34">100+(C5-$C5)/$C5*100</f>
        <v>100</v>
      </c>
      <c r="D53" s="8">
        <f t="shared" ref="D53:K62" si="35">100+(D5-$C5)/$C5*100</f>
        <v>103.61067503924647</v>
      </c>
      <c r="E53" s="8">
        <f t="shared" si="35"/>
        <v>135.16483516483515</v>
      </c>
      <c r="F53" s="8">
        <f t="shared" si="35"/>
        <v>135.16483516483515</v>
      </c>
      <c r="G53" s="8">
        <f t="shared" si="35"/>
        <v>135.16483516483515</v>
      </c>
      <c r="H53" s="8">
        <f t="shared" si="35"/>
        <v>135.16483516483515</v>
      </c>
      <c r="I53" s="8">
        <f t="shared" si="35"/>
        <v>135.16483516483515</v>
      </c>
      <c r="J53" s="8">
        <f t="shared" si="35"/>
        <v>135.16483516483515</v>
      </c>
      <c r="K53" s="8">
        <f t="shared" si="35"/>
        <v>135.16483516483515</v>
      </c>
      <c r="L53" s="180">
        <f>100+(L5-$C5)/$C5*100</f>
        <v>105.70381998953428</v>
      </c>
      <c r="M53" s="8">
        <f t="shared" ref="M53" si="36">100+(M5-$C5)/$C5*100</f>
        <v>94.086865515436955</v>
      </c>
      <c r="N53" s="180">
        <f>100+(N5-$C5)/$C5*100</f>
        <v>89.586603872318165</v>
      </c>
      <c r="O53" s="8">
        <f t="shared" ref="O53:P53" si="37">100+(O5-$C5)/$C5*100</f>
        <v>89.586603872318165</v>
      </c>
      <c r="P53" s="204">
        <f t="shared" si="37"/>
        <v>89.586603872318165</v>
      </c>
    </row>
    <row r="54" spans="1:16" ht="15" customHeight="1">
      <c r="A54" s="93" t="s">
        <v>189</v>
      </c>
      <c r="B54" s="225"/>
      <c r="C54" s="155">
        <f t="shared" si="34"/>
        <v>100</v>
      </c>
      <c r="D54" s="9">
        <f t="shared" si="35"/>
        <v>100</v>
      </c>
      <c r="E54" s="9">
        <f t="shared" si="35"/>
        <v>100</v>
      </c>
      <c r="F54" s="9">
        <f t="shared" si="35"/>
        <v>100</v>
      </c>
      <c r="G54" s="9">
        <f t="shared" si="35"/>
        <v>100</v>
      </c>
      <c r="H54" s="9">
        <f t="shared" si="35"/>
        <v>100</v>
      </c>
      <c r="I54" s="9">
        <f t="shared" si="35"/>
        <v>94.988696307460444</v>
      </c>
      <c r="J54" s="9">
        <f t="shared" si="35"/>
        <v>71.21326299924641</v>
      </c>
      <c r="K54" s="9">
        <f t="shared" si="35"/>
        <v>71.21326299924641</v>
      </c>
      <c r="L54" s="9">
        <f t="shared" ref="L54:M54" si="38">100+(L6-$C6)/$C6*100</f>
        <v>47.814619442351173</v>
      </c>
      <c r="M54" s="9">
        <f t="shared" si="38"/>
        <v>47.814619442351173</v>
      </c>
      <c r="N54" s="9">
        <f t="shared" ref="N54:O54" si="39">100+(N6-$C6)/$C6*100</f>
        <v>47.814619442351173</v>
      </c>
      <c r="O54" s="9">
        <f t="shared" si="39"/>
        <v>47.814619442351173</v>
      </c>
      <c r="P54" s="205">
        <f t="shared" ref="P54" si="40">100+(P6-$C6)/$C6*100</f>
        <v>47.814619442351173</v>
      </c>
    </row>
    <row r="55" spans="1:16" ht="15" customHeight="1">
      <c r="A55" s="122" t="s">
        <v>192</v>
      </c>
      <c r="B55" s="224"/>
      <c r="C55" s="8">
        <f t="shared" si="34"/>
        <v>100</v>
      </c>
      <c r="D55" s="8">
        <f t="shared" si="35"/>
        <v>104.99108734402851</v>
      </c>
      <c r="E55" s="8">
        <f t="shared" si="35"/>
        <v>112.69162210338681</v>
      </c>
      <c r="F55" s="8">
        <f t="shared" si="35"/>
        <v>112.69162210338681</v>
      </c>
      <c r="G55" s="8">
        <f t="shared" si="35"/>
        <v>112.69162210338681</v>
      </c>
      <c r="H55" s="8">
        <f t="shared" si="35"/>
        <v>112.69162210338681</v>
      </c>
      <c r="I55" s="8">
        <f t="shared" si="35"/>
        <v>95.793226381461679</v>
      </c>
      <c r="J55" s="8">
        <f t="shared" si="35"/>
        <v>95.793226381461679</v>
      </c>
      <c r="K55" s="8">
        <f t="shared" si="35"/>
        <v>95.793226381461679</v>
      </c>
      <c r="L55" s="8">
        <f t="shared" ref="L55:M55" si="41">100+(L7-$C7)/$C7*100</f>
        <v>95.793226381461679</v>
      </c>
      <c r="M55" s="8">
        <f t="shared" si="41"/>
        <v>55.721925133689844</v>
      </c>
      <c r="N55" s="8">
        <f t="shared" ref="N55:O55" si="42">100+(N7-$C7)/$C7*100</f>
        <v>55.721925133689844</v>
      </c>
      <c r="O55" s="8">
        <f t="shared" si="42"/>
        <v>55.721925133689844</v>
      </c>
      <c r="P55" s="204">
        <f t="shared" ref="P55" si="43">100+(P7-$C7)/$C7*100</f>
        <v>55.721925133689844</v>
      </c>
    </row>
    <row r="56" spans="1:16" ht="15" customHeight="1">
      <c r="A56" s="123" t="s">
        <v>427</v>
      </c>
      <c r="B56" s="224"/>
      <c r="C56" s="8">
        <f t="shared" si="34"/>
        <v>100</v>
      </c>
      <c r="D56" s="8">
        <f t="shared" si="35"/>
        <v>100</v>
      </c>
      <c r="E56" s="8">
        <f t="shared" si="35"/>
        <v>100</v>
      </c>
      <c r="F56" s="8">
        <f t="shared" si="35"/>
        <v>100</v>
      </c>
      <c r="G56" s="8">
        <f t="shared" si="35"/>
        <v>100</v>
      </c>
      <c r="H56" s="8">
        <f t="shared" si="35"/>
        <v>85.013351134846459</v>
      </c>
      <c r="I56" s="8">
        <f t="shared" si="35"/>
        <v>70.126835781041393</v>
      </c>
      <c r="J56" s="8">
        <f t="shared" si="35"/>
        <v>43.825100133511356</v>
      </c>
      <c r="K56" s="8">
        <f t="shared" si="35"/>
        <v>43.825100133511356</v>
      </c>
      <c r="L56" s="8">
        <f t="shared" ref="L56:M56" si="44">100+(L8-$C8)/$C8*100</f>
        <v>43.825100133511356</v>
      </c>
      <c r="M56" s="8">
        <f t="shared" si="44"/>
        <v>43.825100133511356</v>
      </c>
      <c r="N56" s="8">
        <f t="shared" ref="N56:O56" si="45">100+(N8-$C8)/$C8*100</f>
        <v>43.825100133511356</v>
      </c>
      <c r="O56" s="8">
        <f t="shared" si="45"/>
        <v>43.825100133511356</v>
      </c>
      <c r="P56" s="204">
        <f t="shared" ref="P56" si="46">100+(P8-$C8)/$C8*100</f>
        <v>43.825100133511356</v>
      </c>
    </row>
    <row r="57" spans="1:16" ht="15" customHeight="1">
      <c r="A57" s="93" t="s">
        <v>198</v>
      </c>
      <c r="B57" s="225"/>
      <c r="C57" s="155">
        <f t="shared" si="34"/>
        <v>100</v>
      </c>
      <c r="D57" s="9">
        <f t="shared" si="35"/>
        <v>103.30869412178811</v>
      </c>
      <c r="E57" s="9">
        <f t="shared" si="35"/>
        <v>103.30869412178811</v>
      </c>
      <c r="F57" s="9">
        <f t="shared" si="35"/>
        <v>103.30869412178811</v>
      </c>
      <c r="G57" s="9">
        <f t="shared" si="35"/>
        <v>103.30869412178811</v>
      </c>
      <c r="H57" s="9">
        <f t="shared" si="35"/>
        <v>92.995424146427325</v>
      </c>
      <c r="I57" s="9">
        <f t="shared" si="35"/>
        <v>83.7029215065118</v>
      </c>
      <c r="J57" s="9">
        <f t="shared" si="35"/>
        <v>78.739880323829638</v>
      </c>
      <c r="K57" s="9">
        <f t="shared" si="35"/>
        <v>83.7029215065118</v>
      </c>
      <c r="L57" s="9">
        <f t="shared" ref="L57:M57" si="47">100+(L9-$C9)/$C9*100</f>
        <v>69.236184442097851</v>
      </c>
      <c r="M57" s="9">
        <f t="shared" si="47"/>
        <v>54.769447377683917</v>
      </c>
      <c r="N57" s="9">
        <f t="shared" ref="N57:O57" si="48">100+(N9-$C9)/$C9*100</f>
        <v>54.769447377683917</v>
      </c>
      <c r="O57" s="9">
        <f t="shared" si="48"/>
        <v>54.769447377683917</v>
      </c>
      <c r="P57" s="205">
        <f t="shared" ref="P57" si="49">100+(P9-$C9)/$C9*100</f>
        <v>54.769447377683917</v>
      </c>
    </row>
    <row r="58" spans="1:16" ht="15" customHeight="1">
      <c r="A58" s="123" t="s">
        <v>201</v>
      </c>
      <c r="B58" s="224"/>
      <c r="C58" s="8">
        <f t="shared" si="34"/>
        <v>100</v>
      </c>
      <c r="D58" s="8">
        <f t="shared" si="35"/>
        <v>101.38418948015996</v>
      </c>
      <c r="E58" s="8">
        <f t="shared" si="35"/>
        <v>101.78406644109506</v>
      </c>
      <c r="F58" s="8">
        <f t="shared" si="35"/>
        <v>101.78406644109506</v>
      </c>
      <c r="G58" s="8">
        <f t="shared" si="35"/>
        <v>58.043678868040608</v>
      </c>
      <c r="H58" s="8">
        <f t="shared" si="35"/>
        <v>58.043678868040608</v>
      </c>
      <c r="I58" s="8">
        <f t="shared" si="35"/>
        <v>58.043678868040608</v>
      </c>
      <c r="J58" s="8">
        <f t="shared" si="35"/>
        <v>58.043678868040608</v>
      </c>
      <c r="K58" s="8">
        <f t="shared" si="35"/>
        <v>58.043678868040608</v>
      </c>
      <c r="L58" s="8">
        <f t="shared" ref="L58:M58" si="50">100+(L10-$C10)/$C10*100</f>
        <v>58.043678868040608</v>
      </c>
      <c r="M58" s="8">
        <f t="shared" si="50"/>
        <v>58.043678868040608</v>
      </c>
      <c r="N58" s="8">
        <f t="shared" ref="N58:O58" si="51">100+(N10-$C10)/$C10*100</f>
        <v>58.043678868040608</v>
      </c>
      <c r="O58" s="8">
        <f t="shared" si="51"/>
        <v>58.043678868040608</v>
      </c>
      <c r="P58" s="204">
        <f t="shared" ref="P58" si="52">100+(P10-$C10)/$C10*100</f>
        <v>58.043678868040608</v>
      </c>
    </row>
    <row r="59" spans="1:16" ht="15" customHeight="1">
      <c r="A59" s="122" t="s">
        <v>204</v>
      </c>
      <c r="B59" s="224"/>
      <c r="C59" s="8">
        <f t="shared" si="34"/>
        <v>100</v>
      </c>
      <c r="D59" s="8">
        <f t="shared" si="35"/>
        <v>101.3745704467354</v>
      </c>
      <c r="E59" s="8">
        <f t="shared" si="35"/>
        <v>102.40549828178695</v>
      </c>
      <c r="F59" s="8">
        <f t="shared" si="35"/>
        <v>102.40549828178695</v>
      </c>
      <c r="G59" s="8">
        <f t="shared" si="35"/>
        <v>102.40549828178695</v>
      </c>
      <c r="H59" s="8">
        <f t="shared" si="35"/>
        <v>102.40549828178695</v>
      </c>
      <c r="I59" s="8">
        <f t="shared" si="35"/>
        <v>97.282099343955025</v>
      </c>
      <c r="J59" s="8">
        <f t="shared" si="35"/>
        <v>97.282099343955025</v>
      </c>
      <c r="K59" s="8">
        <f t="shared" si="35"/>
        <v>97.282099343955025</v>
      </c>
      <c r="L59" s="8">
        <f t="shared" ref="L59:M59" si="53">100+(L11-$C11)/$C11*100</f>
        <v>70.228053733208384</v>
      </c>
      <c r="M59" s="8">
        <f t="shared" si="53"/>
        <v>51.046547953764453</v>
      </c>
      <c r="N59" s="8">
        <f t="shared" ref="N59:O59" si="54">100+(N11-$C11)/$C11*100</f>
        <v>51.046547953764453</v>
      </c>
      <c r="O59" s="8">
        <f t="shared" si="54"/>
        <v>51.046547953764453</v>
      </c>
      <c r="P59" s="204">
        <f t="shared" ref="P59" si="55">100+(P11-$C11)/$C11*100</f>
        <v>51.046547953764453</v>
      </c>
    </row>
    <row r="60" spans="1:16" ht="15" customHeight="1">
      <c r="A60" s="93" t="s">
        <v>207</v>
      </c>
      <c r="B60" s="225"/>
      <c r="C60" s="155">
        <f t="shared" si="34"/>
        <v>100</v>
      </c>
      <c r="D60" s="9">
        <f t="shared" si="35"/>
        <v>102.2</v>
      </c>
      <c r="E60" s="9">
        <f t="shared" si="35"/>
        <v>102.92500000000001</v>
      </c>
      <c r="F60" s="9">
        <f t="shared" si="35"/>
        <v>102.92500000000001</v>
      </c>
      <c r="G60" s="9">
        <f t="shared" si="35"/>
        <v>102.92500000000001</v>
      </c>
      <c r="H60" s="9">
        <f t="shared" si="35"/>
        <v>102.92500000000001</v>
      </c>
      <c r="I60" s="9">
        <f t="shared" si="35"/>
        <v>102.92500000000001</v>
      </c>
      <c r="J60" s="9">
        <f t="shared" si="35"/>
        <v>102.92500000000001</v>
      </c>
      <c r="K60" s="9">
        <f t="shared" si="35"/>
        <v>72.050000000000011</v>
      </c>
      <c r="L60" s="9">
        <f t="shared" ref="L60:M60" si="56">100+(L12-$C12)/$C12*100</f>
        <v>69.175000000000011</v>
      </c>
      <c r="M60" s="9">
        <f t="shared" si="56"/>
        <v>46.150000000000006</v>
      </c>
      <c r="N60" s="9">
        <f t="shared" ref="N60:O60" si="57">100+(N12-$C12)/$C12*100</f>
        <v>46.150000000000006</v>
      </c>
      <c r="O60" s="9">
        <f t="shared" si="57"/>
        <v>46.150000000000006</v>
      </c>
      <c r="P60" s="205">
        <f t="shared" ref="P60" si="58">100+(P12-$C12)/$C12*100</f>
        <v>44.225000000000001</v>
      </c>
    </row>
    <row r="61" spans="1:16" ht="15" customHeight="1">
      <c r="A61" s="122" t="s">
        <v>422</v>
      </c>
      <c r="B61" s="224"/>
      <c r="C61" s="8">
        <f t="shared" si="34"/>
        <v>100</v>
      </c>
      <c r="D61" s="8">
        <f t="shared" si="35"/>
        <v>101.0146103896104</v>
      </c>
      <c r="E61" s="8">
        <f t="shared" si="35"/>
        <v>101.0146103896104</v>
      </c>
      <c r="F61" s="8">
        <f t="shared" si="35"/>
        <v>101.0146103896104</v>
      </c>
      <c r="G61" s="8">
        <f t="shared" si="35"/>
        <v>101.0146103896104</v>
      </c>
      <c r="H61" s="8">
        <f t="shared" si="35"/>
        <v>93.952922077922068</v>
      </c>
      <c r="I61" s="8">
        <f t="shared" si="35"/>
        <v>85.876623376623371</v>
      </c>
      <c r="J61" s="8">
        <f t="shared" si="35"/>
        <v>85.876623376623371</v>
      </c>
      <c r="K61" s="8">
        <f t="shared" si="35"/>
        <v>85.876623376623371</v>
      </c>
      <c r="L61" s="8">
        <f t="shared" ref="L61:M61" si="59">100+(L13-$C13)/$C13*100</f>
        <v>81.168831168831161</v>
      </c>
      <c r="M61" s="8">
        <f t="shared" si="59"/>
        <v>73.051948051948045</v>
      </c>
      <c r="N61" s="8">
        <f t="shared" ref="N61:O61" si="60">100+(N13-$C13)/$C13*100</f>
        <v>73.051948051948045</v>
      </c>
      <c r="O61" s="8">
        <f t="shared" si="60"/>
        <v>73.051948051948045</v>
      </c>
      <c r="P61" s="204">
        <f t="shared" ref="P61" si="61">100+(P13-$C13)/$C13*100</f>
        <v>73.051948051948045</v>
      </c>
    </row>
    <row r="62" spans="1:16" ht="15" customHeight="1">
      <c r="A62" s="123" t="s">
        <v>213</v>
      </c>
      <c r="B62" s="224"/>
      <c r="C62" s="8">
        <f t="shared" si="34"/>
        <v>100</v>
      </c>
      <c r="D62" s="8">
        <f t="shared" si="35"/>
        <v>96.229936543486389</v>
      </c>
      <c r="E62" s="8">
        <f t="shared" si="35"/>
        <v>96.229936543486389</v>
      </c>
      <c r="F62" s="8">
        <f t="shared" si="35"/>
        <v>96.229936543486389</v>
      </c>
      <c r="G62" s="8">
        <f t="shared" si="35"/>
        <v>96.229936543486389</v>
      </c>
      <c r="H62" s="8">
        <f t="shared" si="35"/>
        <v>96.229936543486389</v>
      </c>
      <c r="I62" s="8">
        <f t="shared" si="35"/>
        <v>96.229936543486389</v>
      </c>
      <c r="J62" s="8">
        <f t="shared" si="35"/>
        <v>96.229936543486389</v>
      </c>
      <c r="K62" s="8">
        <f t="shared" si="35"/>
        <v>96.229936543486389</v>
      </c>
      <c r="L62" s="8">
        <f t="shared" ref="L62:M62" si="62">100+(L14-$C14)/$C14*100</f>
        <v>96.229936543486389</v>
      </c>
      <c r="M62" s="8">
        <f t="shared" si="62"/>
        <v>73.12430011198208</v>
      </c>
      <c r="N62" s="8">
        <f t="shared" ref="N62:O62" si="63">100+(N14-$C14)/$C14*100</f>
        <v>73.12430011198208</v>
      </c>
      <c r="O62" s="8">
        <f t="shared" si="63"/>
        <v>76.782381485628974</v>
      </c>
      <c r="P62" s="204">
        <f t="shared" ref="P62" si="64">100+(P14-$C14)/$C14*100</f>
        <v>76.782381485628974</v>
      </c>
    </row>
    <row r="63" spans="1:16" ht="15" customHeight="1">
      <c r="A63" s="93" t="s">
        <v>216</v>
      </c>
      <c r="B63" s="225"/>
      <c r="C63" s="155">
        <f t="shared" si="34"/>
        <v>100</v>
      </c>
      <c r="D63" s="9">
        <f t="shared" ref="D63:K68" si="65">100+(D15-$C15)/$C15*100</f>
        <v>100</v>
      </c>
      <c r="E63" s="9">
        <f t="shared" si="65"/>
        <v>100</v>
      </c>
      <c r="F63" s="9">
        <f t="shared" si="65"/>
        <v>100</v>
      </c>
      <c r="G63" s="9">
        <f t="shared" si="65"/>
        <v>100</v>
      </c>
      <c r="H63" s="9">
        <f t="shared" si="65"/>
        <v>100</v>
      </c>
      <c r="I63" s="9">
        <f t="shared" si="65"/>
        <v>46.729285474672935</v>
      </c>
      <c r="J63" s="9">
        <f t="shared" si="65"/>
        <v>46.729285474672935</v>
      </c>
      <c r="K63" s="9">
        <f t="shared" si="65"/>
        <v>46.729285474672935</v>
      </c>
      <c r="L63" s="9">
        <f t="shared" ref="L63:M63" si="66">100+(L15-$C15)/$C15*100</f>
        <v>46.729285474672935</v>
      </c>
      <c r="M63" s="9">
        <f t="shared" si="66"/>
        <v>46.729285474672935</v>
      </c>
      <c r="N63" s="9">
        <f t="shared" ref="N63:O63" si="67">100+(N15-$C15)/$C15*100</f>
        <v>46.729285474672935</v>
      </c>
      <c r="O63" s="9">
        <f t="shared" si="67"/>
        <v>46.729285474672935</v>
      </c>
      <c r="P63" s="205">
        <f t="shared" ref="P63" si="68">100+(P15-$C15)/$C15*100</f>
        <v>46.729285474672935</v>
      </c>
    </row>
    <row r="64" spans="1:16" ht="15" customHeight="1">
      <c r="A64" s="122" t="s">
        <v>219</v>
      </c>
      <c r="B64" s="224"/>
      <c r="C64" s="8">
        <f t="shared" si="34"/>
        <v>100</v>
      </c>
      <c r="D64" s="8">
        <f t="shared" si="65"/>
        <v>100</v>
      </c>
      <c r="E64" s="8">
        <f t="shared" si="65"/>
        <v>104.45652173913042</v>
      </c>
      <c r="F64" s="8">
        <f t="shared" si="65"/>
        <v>95.934782608695656</v>
      </c>
      <c r="G64" s="8">
        <f t="shared" si="65"/>
        <v>86.304347826086968</v>
      </c>
      <c r="H64" s="8">
        <f t="shared" si="65"/>
        <v>83.434782608695656</v>
      </c>
      <c r="I64" s="8">
        <f t="shared" si="65"/>
        <v>85.913043478260875</v>
      </c>
      <c r="J64" s="8">
        <f t="shared" si="65"/>
        <v>85.913043478260875</v>
      </c>
      <c r="K64" s="8">
        <f t="shared" si="65"/>
        <v>79.260869565217391</v>
      </c>
      <c r="L64" s="8">
        <f t="shared" ref="L64:M64" si="69">100+(L16-$C16)/$C16*100</f>
        <v>71.434782608695656</v>
      </c>
      <c r="M64" s="8">
        <f t="shared" si="69"/>
        <v>44.956521739130437</v>
      </c>
      <c r="N64" s="8">
        <f t="shared" ref="N64:O64" si="70">100+(N16-$C16)/$C16*100</f>
        <v>44.956521739130437</v>
      </c>
      <c r="O64" s="8">
        <f t="shared" si="70"/>
        <v>44.956521739130437</v>
      </c>
      <c r="P64" s="204">
        <f t="shared" ref="P64" si="71">100+(P16-$C16)/$C16*100</f>
        <v>44.956521739130437</v>
      </c>
    </row>
    <row r="65" spans="1:16" ht="15" customHeight="1">
      <c r="A65" s="123" t="s">
        <v>247</v>
      </c>
      <c r="B65" s="224"/>
      <c r="C65" s="8">
        <f t="shared" si="34"/>
        <v>100</v>
      </c>
      <c r="D65" s="8">
        <f t="shared" si="65"/>
        <v>102.11111111111111</v>
      </c>
      <c r="E65" s="8">
        <f t="shared" si="65"/>
        <v>102.11111111111111</v>
      </c>
      <c r="F65" s="8">
        <f t="shared" si="65"/>
        <v>102.11111111111111</v>
      </c>
      <c r="G65" s="8">
        <f t="shared" si="65"/>
        <v>102.11111111111111</v>
      </c>
      <c r="H65" s="8">
        <f t="shared" si="65"/>
        <v>102.11111111111111</v>
      </c>
      <c r="I65" s="8">
        <f t="shared" si="65"/>
        <v>90.888888888888886</v>
      </c>
      <c r="J65" s="8">
        <f t="shared" si="65"/>
        <v>90.888888888888886</v>
      </c>
      <c r="K65" s="8">
        <f t="shared" si="65"/>
        <v>90.888888888888886</v>
      </c>
      <c r="L65" s="8">
        <f t="shared" ref="L65:M65" si="72">100+(L17-$C17)/$C17*100</f>
        <v>76.518518518518519</v>
      </c>
      <c r="M65" s="8">
        <f t="shared" si="72"/>
        <v>62.148148148148152</v>
      </c>
      <c r="N65" s="8">
        <f t="shared" ref="N65:O65" si="73">100+(N17-$C17)/$C17*100</f>
        <v>62.148148148148152</v>
      </c>
      <c r="O65" s="8">
        <f t="shared" si="73"/>
        <v>62.148148148148152</v>
      </c>
      <c r="P65" s="204">
        <f t="shared" ref="P65" si="74">100+(P17-$C17)/$C17*100</f>
        <v>62.148148148148152</v>
      </c>
    </row>
    <row r="66" spans="1:16" ht="15" customHeight="1">
      <c r="A66" s="93" t="s">
        <v>225</v>
      </c>
      <c r="B66" s="225"/>
      <c r="C66" s="155">
        <f t="shared" si="34"/>
        <v>100</v>
      </c>
      <c r="D66" s="9">
        <f t="shared" si="65"/>
        <v>101.31675201170447</v>
      </c>
      <c r="E66" s="9">
        <f t="shared" si="65"/>
        <v>101.31675201170447</v>
      </c>
      <c r="F66" s="9">
        <f t="shared" si="65"/>
        <v>101.31675201170447</v>
      </c>
      <c r="G66" s="9">
        <f t="shared" si="65"/>
        <v>101.31675201170447</v>
      </c>
      <c r="H66" s="9">
        <f t="shared" si="65"/>
        <v>82.918800292611564</v>
      </c>
      <c r="I66" s="9">
        <f t="shared" si="65"/>
        <v>82.845647403072419</v>
      </c>
      <c r="J66" s="9">
        <f t="shared" si="65"/>
        <v>82.845647403072419</v>
      </c>
      <c r="K66" s="9">
        <f t="shared" si="65"/>
        <v>82.845647403072419</v>
      </c>
      <c r="L66" s="9">
        <f t="shared" ref="L66:M66" si="75">100+(L18-$C18)/$C18*100</f>
        <v>80.285296269202632</v>
      </c>
      <c r="M66" s="9">
        <f t="shared" si="75"/>
        <v>78.200438917337237</v>
      </c>
      <c r="N66" s="9">
        <f t="shared" ref="N66:O66" si="76">100+(N18-$C18)/$C18*100</f>
        <v>78.200438917337237</v>
      </c>
      <c r="O66" s="9">
        <f t="shared" si="76"/>
        <v>78.200438917337237</v>
      </c>
      <c r="P66" s="205">
        <f t="shared" ref="P66" si="77">100+(P18-$C18)/$C18*100</f>
        <v>78.200438917337237</v>
      </c>
    </row>
    <row r="67" spans="1:16" ht="15" customHeight="1">
      <c r="A67" s="92" t="s">
        <v>228</v>
      </c>
      <c r="B67" s="224"/>
      <c r="C67" s="8">
        <f t="shared" si="34"/>
        <v>100</v>
      </c>
      <c r="D67" s="8">
        <f t="shared" si="65"/>
        <v>102.42057488653555</v>
      </c>
      <c r="E67" s="8">
        <f t="shared" si="65"/>
        <v>126.57589510842161</v>
      </c>
      <c r="F67" s="8">
        <f t="shared" si="65"/>
        <v>126.57589510842161</v>
      </c>
      <c r="G67" s="8">
        <f t="shared" si="65"/>
        <v>126.57589510842161</v>
      </c>
      <c r="H67" s="8">
        <f t="shared" si="65"/>
        <v>126.57589510842161</v>
      </c>
      <c r="I67" s="8">
        <f t="shared" si="65"/>
        <v>126.57589510842161</v>
      </c>
      <c r="J67" s="8">
        <f t="shared" si="65"/>
        <v>126.57589510842161</v>
      </c>
      <c r="K67" s="8">
        <f t="shared" si="65"/>
        <v>126.57589510842161</v>
      </c>
      <c r="L67" s="8">
        <f t="shared" ref="L67:M67" si="78">100+(L19-$C19)/$C19*100</f>
        <v>126.57589510842161</v>
      </c>
      <c r="M67" s="8">
        <f t="shared" si="78"/>
        <v>81.139687342410497</v>
      </c>
      <c r="N67" s="8">
        <f t="shared" ref="N67:O67" si="79">100+(N19-$C19)/$C19*100</f>
        <v>81.139687342410497</v>
      </c>
      <c r="O67" s="8">
        <f t="shared" si="79"/>
        <v>81.139687342410497</v>
      </c>
      <c r="P67" s="204">
        <f t="shared" ref="P67" si="80">100+(P19-$C19)/$C19*100</f>
        <v>81.139687342410497</v>
      </c>
    </row>
    <row r="68" spans="1:16" ht="15" customHeight="1">
      <c r="A68" s="92" t="s">
        <v>251</v>
      </c>
      <c r="B68" s="224"/>
      <c r="C68" s="8">
        <f t="shared" si="34"/>
        <v>100</v>
      </c>
      <c r="D68" s="8">
        <f t="shared" si="65"/>
        <v>101.50025866528713</v>
      </c>
      <c r="E68" s="8">
        <f t="shared" si="65"/>
        <v>157.83755819968962</v>
      </c>
      <c r="F68" s="8">
        <f t="shared" si="65"/>
        <v>157.83755819968962</v>
      </c>
      <c r="G68" s="8">
        <f t="shared" si="65"/>
        <v>157.83755819968962</v>
      </c>
      <c r="H68" s="8">
        <f t="shared" si="65"/>
        <v>157.83755819968962</v>
      </c>
      <c r="I68" s="8">
        <f t="shared" si="65"/>
        <v>157.83755819968962</v>
      </c>
      <c r="J68" s="8">
        <f t="shared" si="65"/>
        <v>157.83755819968962</v>
      </c>
      <c r="K68" s="8">
        <f t="shared" si="65"/>
        <v>157.83755819968962</v>
      </c>
      <c r="L68" s="8">
        <f t="shared" ref="L68:M68" si="81">100+(L20-$C20)/$C20*100</f>
        <v>131.86756337299533</v>
      </c>
      <c r="M68" s="8">
        <f t="shared" si="81"/>
        <v>105.89756854630109</v>
      </c>
      <c r="N68" s="8">
        <f t="shared" ref="N68:O68" si="82">100+(N20-$C20)/$C20*100</f>
        <v>131.86756337299533</v>
      </c>
      <c r="O68" s="8">
        <f t="shared" si="82"/>
        <v>105.89756854630109</v>
      </c>
      <c r="P68" s="204">
        <f t="shared" ref="P68" si="83">100+(P20-$C20)/$C20*100</f>
        <v>105.89756854630109</v>
      </c>
    </row>
    <row r="69" spans="1:16" ht="15" customHeight="1">
      <c r="A69" s="93" t="s">
        <v>423</v>
      </c>
      <c r="B69" s="225"/>
      <c r="C69" s="155">
        <f t="shared" si="34"/>
        <v>100</v>
      </c>
      <c r="D69" s="9">
        <f t="shared" ref="D69:D70" si="84">100+(D21-$C21)/$C21*100</f>
        <v>101.71111111111112</v>
      </c>
      <c r="E69" s="9">
        <f t="shared" ref="E69:J70" si="85">100+(E21-$C21)/$C21*100</f>
        <v>94.444444444444443</v>
      </c>
      <c r="F69" s="9">
        <f t="shared" si="85"/>
        <v>93.333333333333329</v>
      </c>
      <c r="G69" s="9">
        <f t="shared" si="85"/>
        <v>93.333333333333329</v>
      </c>
      <c r="H69" s="9">
        <f t="shared" si="85"/>
        <v>93.333333333333329</v>
      </c>
      <c r="I69" s="9">
        <f t="shared" si="85"/>
        <v>93.333333333333329</v>
      </c>
      <c r="J69" s="9">
        <f t="shared" si="85"/>
        <v>93.333333333333329</v>
      </c>
      <c r="K69" s="9">
        <f t="shared" ref="K69:M70" si="86">100+(K21-$C21)/$C21*100</f>
        <v>93.333333333333329</v>
      </c>
      <c r="L69" s="9">
        <f t="shared" si="86"/>
        <v>93.333333333333329</v>
      </c>
      <c r="M69" s="9">
        <f t="shared" si="86"/>
        <v>36.044444444444444</v>
      </c>
      <c r="N69" s="9">
        <f t="shared" ref="N69:O69" si="87">100+(N21-$C21)/$C21*100</f>
        <v>36.044444444444444</v>
      </c>
      <c r="O69" s="9">
        <f t="shared" si="87"/>
        <v>36.044444444444444</v>
      </c>
      <c r="P69" s="205">
        <f t="shared" ref="P69" si="88">100+(P21-$C21)/$C21*100</f>
        <v>36.044444444444444</v>
      </c>
    </row>
    <row r="70" spans="1:16" ht="18" customHeight="1" thickBot="1">
      <c r="A70" s="213" t="s">
        <v>428</v>
      </c>
      <c r="B70" s="230"/>
      <c r="C70" s="142">
        <f t="shared" si="34"/>
        <v>100</v>
      </c>
      <c r="D70" s="151">
        <f t="shared" si="84"/>
        <v>104.18977202711029</v>
      </c>
      <c r="E70" s="151">
        <f t="shared" si="85"/>
        <v>104.92914356130623</v>
      </c>
      <c r="F70" s="151">
        <f t="shared" si="85"/>
        <v>104.92914356130623</v>
      </c>
      <c r="G70" s="151">
        <f t="shared" si="85"/>
        <v>104.92914356130623</v>
      </c>
      <c r="H70" s="151">
        <f t="shared" si="85"/>
        <v>104.92914356130623</v>
      </c>
      <c r="I70" s="151">
        <f t="shared" si="85"/>
        <v>104.92914356130623</v>
      </c>
      <c r="J70" s="151">
        <f t="shared" si="85"/>
        <v>104.92914356130623</v>
      </c>
      <c r="K70" s="151">
        <f t="shared" si="86"/>
        <v>104.92914356130623</v>
      </c>
      <c r="L70" s="151">
        <f t="shared" si="86"/>
        <v>104.92914356130623</v>
      </c>
      <c r="M70" s="142">
        <f t="shared" si="86"/>
        <v>62.908194701170679</v>
      </c>
      <c r="N70" s="151">
        <f t="shared" ref="N70:O70" si="89">100+(N22-$C22)/$C22*100</f>
        <v>62.908194701170679</v>
      </c>
      <c r="O70" s="142">
        <f t="shared" si="89"/>
        <v>62.908194701170679</v>
      </c>
      <c r="P70" s="354">
        <f t="shared" ref="P70" si="90">100+(P22-$C22)/$C22*100</f>
        <v>62.908194701170679</v>
      </c>
    </row>
    <row r="71" spans="1:16" ht="36" customHeight="1">
      <c r="A71" s="542"/>
      <c r="B71" s="542"/>
      <c r="C71" s="542"/>
      <c r="D71" s="542"/>
      <c r="E71" s="542"/>
      <c r="F71" s="542"/>
      <c r="G71" s="542"/>
      <c r="H71" s="542"/>
      <c r="I71" s="542"/>
      <c r="J71" s="137"/>
      <c r="N71" s="71"/>
    </row>
    <row r="72" spans="1:16">
      <c r="N72" s="72"/>
    </row>
    <row r="73" spans="1:16">
      <c r="N73" s="70"/>
    </row>
  </sheetData>
  <sheetProtection selectLockedCells="1" selectUnlockedCells="1"/>
  <mergeCells count="10">
    <mergeCell ref="A1:P1"/>
    <mergeCell ref="A71:I71"/>
    <mergeCell ref="A2:B3"/>
    <mergeCell ref="A26:B27"/>
    <mergeCell ref="A50:B51"/>
    <mergeCell ref="C2:P2"/>
    <mergeCell ref="C26:P26"/>
    <mergeCell ref="C50:P50"/>
    <mergeCell ref="A49:P49"/>
    <mergeCell ref="A25:P25"/>
  </mergeCells>
  <phoneticPr fontId="75" type="noConversion"/>
  <pageMargins left="0.74803149606299213" right="0.74803149606299213" top="0.98425196850393704" bottom="0.98425196850393704" header="0.43307086614173229" footer="0"/>
  <pageSetup paperSize="9" scale="60" orientation="portrait" r:id="rId1"/>
  <headerFooter alignWithMargins="0">
    <oddHeader>&amp;C&amp;"Arial,Negrita"&amp;14Precios Públicos del crédito matriculado en Másteres Oficiales en la experimentalidad MÍNIMA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20">
    <tabColor theme="6" tint="0.39997558519241921"/>
  </sheetPr>
  <dimension ref="A1:W73"/>
  <sheetViews>
    <sheetView topLeftCell="A45" zoomScale="85" zoomScaleNormal="85" workbookViewId="0">
      <pane xSplit="1" topLeftCell="B1" activePane="topRight" state="frozen"/>
      <selection pane="topRight" activeCell="A50" sqref="A50:B51"/>
    </sheetView>
  </sheetViews>
  <sheetFormatPr defaultColWidth="11.42578125" defaultRowHeight="12.75"/>
  <cols>
    <col min="1" max="1" width="27.7109375" style="26" customWidth="1"/>
    <col min="2" max="2" width="7.140625" style="26" customWidth="1"/>
    <col min="3" max="3" width="14.85546875" style="26" customWidth="1"/>
    <col min="4" max="4" width="14.42578125" style="26" customWidth="1"/>
    <col min="5" max="8" width="15.7109375" style="26" customWidth="1"/>
    <col min="9" max="10" width="13.5703125" style="26" customWidth="1"/>
    <col min="11" max="11" width="11.42578125" style="26"/>
    <col min="12" max="12" width="11.42578125" style="26" bestFit="1" customWidth="1"/>
    <col min="13" max="13" width="11.42578125" style="26"/>
    <col min="14" max="14" width="13.42578125" style="80" customWidth="1"/>
    <col min="15" max="16384" width="11.42578125" style="26"/>
  </cols>
  <sheetData>
    <row r="1" spans="1:16" s="128" customFormat="1" ht="48.75" customHeight="1" thickBot="1">
      <c r="A1" s="541" t="s">
        <v>429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</row>
    <row r="2" spans="1:16" ht="15" customHeight="1">
      <c r="A2" s="618" t="s">
        <v>180</v>
      </c>
      <c r="B2" s="619"/>
      <c r="C2" s="516" t="s">
        <v>260</v>
      </c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  <c r="P2" s="584"/>
    </row>
    <row r="3" spans="1:16" ht="15" customHeight="1">
      <c r="A3" s="544"/>
      <c r="B3" s="545"/>
      <c r="C3" s="621" t="s">
        <v>262</v>
      </c>
      <c r="D3" s="621" t="s">
        <v>263</v>
      </c>
      <c r="E3" s="621" t="s">
        <v>264</v>
      </c>
      <c r="F3" s="621" t="s">
        <v>265</v>
      </c>
      <c r="G3" s="621" t="s">
        <v>266</v>
      </c>
      <c r="H3" s="621" t="s">
        <v>267</v>
      </c>
      <c r="I3" s="621" t="s">
        <v>268</v>
      </c>
      <c r="J3" s="621" t="s">
        <v>269</v>
      </c>
      <c r="K3" s="621" t="s">
        <v>270</v>
      </c>
      <c r="L3" s="621" t="s">
        <v>271</v>
      </c>
      <c r="M3" s="621" t="s">
        <v>272</v>
      </c>
      <c r="N3" s="622" t="s">
        <v>420</v>
      </c>
      <c r="O3" s="409" t="s">
        <v>42</v>
      </c>
      <c r="P3" s="408" t="s">
        <v>39</v>
      </c>
    </row>
    <row r="4" spans="1:16" ht="15" customHeight="1">
      <c r="A4" s="122" t="s">
        <v>183</v>
      </c>
      <c r="B4" s="224"/>
      <c r="C4" s="12">
        <v>29.51</v>
      </c>
      <c r="D4" s="12">
        <v>19.5</v>
      </c>
      <c r="E4" s="12">
        <v>16.41</v>
      </c>
      <c r="F4" s="12">
        <v>13.68</v>
      </c>
      <c r="G4" s="12">
        <v>13.68</v>
      </c>
      <c r="H4" s="12">
        <v>13.68</v>
      </c>
      <c r="I4" s="12">
        <v>13.68</v>
      </c>
      <c r="J4" s="12">
        <v>13.68</v>
      </c>
      <c r="K4" s="12">
        <v>13.68</v>
      </c>
      <c r="L4" s="12">
        <v>13.68</v>
      </c>
      <c r="M4" s="12">
        <v>13.68</v>
      </c>
      <c r="N4" s="245">
        <v>12.62</v>
      </c>
      <c r="O4" s="245">
        <v>12.62</v>
      </c>
      <c r="P4" s="297">
        <v>12.62</v>
      </c>
    </row>
    <row r="5" spans="1:16" ht="15" customHeight="1">
      <c r="A5" s="123" t="s">
        <v>186</v>
      </c>
      <c r="B5" s="224"/>
      <c r="C5" s="12">
        <v>19.11</v>
      </c>
      <c r="D5" s="12">
        <v>19.8</v>
      </c>
      <c r="E5" s="12">
        <v>20.2</v>
      </c>
      <c r="F5" s="12">
        <v>20.2</v>
      </c>
      <c r="G5" s="12">
        <v>20.2</v>
      </c>
      <c r="H5" s="12">
        <v>20.2</v>
      </c>
      <c r="I5" s="12">
        <v>20.2</v>
      </c>
      <c r="J5" s="12">
        <v>20.2</v>
      </c>
      <c r="K5" s="12">
        <v>20.2</v>
      </c>
      <c r="L5" s="152">
        <v>20.2</v>
      </c>
      <c r="M5" s="12">
        <v>17.98</v>
      </c>
      <c r="N5" s="214">
        <v>17.12</v>
      </c>
      <c r="O5" s="248">
        <v>17.12</v>
      </c>
      <c r="P5" s="247">
        <v>17.12</v>
      </c>
    </row>
    <row r="6" spans="1:16" ht="15" customHeight="1">
      <c r="A6" s="93" t="s">
        <v>189</v>
      </c>
      <c r="B6" s="225"/>
      <c r="C6" s="130">
        <v>26.54</v>
      </c>
      <c r="D6" s="130">
        <v>26.54</v>
      </c>
      <c r="E6" s="130">
        <v>26.54</v>
      </c>
      <c r="F6" s="130">
        <v>26.54</v>
      </c>
      <c r="G6" s="130">
        <v>26.54</v>
      </c>
      <c r="H6" s="130">
        <v>26.54</v>
      </c>
      <c r="I6" s="130">
        <v>25.21</v>
      </c>
      <c r="J6" s="130">
        <v>18.899999999999999</v>
      </c>
      <c r="K6" s="130">
        <v>18.899999999999999</v>
      </c>
      <c r="L6" s="130">
        <v>12.69</v>
      </c>
      <c r="M6" s="130">
        <v>12.69</v>
      </c>
      <c r="N6" s="215">
        <v>12.69</v>
      </c>
      <c r="O6" s="215">
        <v>12.69</v>
      </c>
      <c r="P6" s="260">
        <v>12.69</v>
      </c>
    </row>
    <row r="7" spans="1:16" s="120" customFormat="1" ht="15" customHeight="1">
      <c r="A7" s="92" t="s">
        <v>192</v>
      </c>
      <c r="B7" s="224"/>
      <c r="C7" s="12">
        <v>25.81</v>
      </c>
      <c r="D7" s="12">
        <v>27.1</v>
      </c>
      <c r="E7" s="12">
        <v>27.1</v>
      </c>
      <c r="F7" s="12">
        <v>27.1</v>
      </c>
      <c r="G7" s="12">
        <v>27.1</v>
      </c>
      <c r="H7" s="12">
        <v>27.1</v>
      </c>
      <c r="I7" s="12">
        <v>23.04</v>
      </c>
      <c r="J7" s="12">
        <v>23.04</v>
      </c>
      <c r="K7" s="12">
        <v>23.04</v>
      </c>
      <c r="L7" s="12">
        <v>23.04</v>
      </c>
      <c r="M7" s="12">
        <v>15.63</v>
      </c>
      <c r="N7" s="214">
        <v>15.63</v>
      </c>
      <c r="O7" s="248">
        <v>15.63</v>
      </c>
      <c r="P7" s="247">
        <v>15.63</v>
      </c>
    </row>
    <row r="8" spans="1:16" ht="15" customHeight="1">
      <c r="A8" s="92" t="s">
        <v>421</v>
      </c>
      <c r="B8" s="224"/>
      <c r="C8" s="12">
        <v>24.61</v>
      </c>
      <c r="D8" s="12">
        <v>24.61</v>
      </c>
      <c r="E8" s="12">
        <v>24.61</v>
      </c>
      <c r="F8" s="12">
        <v>24.61</v>
      </c>
      <c r="G8" s="12">
        <v>24.61</v>
      </c>
      <c r="H8" s="12">
        <v>20.92</v>
      </c>
      <c r="I8" s="12">
        <v>17.260000000000002</v>
      </c>
      <c r="J8" s="12">
        <v>10.79</v>
      </c>
      <c r="K8" s="12">
        <v>10.79</v>
      </c>
      <c r="L8" s="12">
        <v>10.79</v>
      </c>
      <c r="M8" s="12">
        <v>10.79</v>
      </c>
      <c r="N8" s="248">
        <v>10.79</v>
      </c>
      <c r="O8" s="248">
        <v>10.79</v>
      </c>
      <c r="P8" s="247">
        <v>10.79</v>
      </c>
    </row>
    <row r="9" spans="1:16" s="120" customFormat="1" ht="15" customHeight="1">
      <c r="A9" s="93" t="s">
        <v>198</v>
      </c>
      <c r="B9" s="225"/>
      <c r="C9" s="130">
        <v>16.09</v>
      </c>
      <c r="D9" s="130">
        <v>16.62</v>
      </c>
      <c r="E9" s="130">
        <v>16.62</v>
      </c>
      <c r="F9" s="130">
        <v>16.62</v>
      </c>
      <c r="G9" s="130">
        <v>16.62</v>
      </c>
      <c r="H9" s="130">
        <v>14.96</v>
      </c>
      <c r="I9" s="130">
        <v>13.46</v>
      </c>
      <c r="J9" s="130">
        <v>15.08</v>
      </c>
      <c r="K9" s="130">
        <v>13.46</v>
      </c>
      <c r="L9" s="130">
        <v>11.71</v>
      </c>
      <c r="M9" s="130">
        <v>9.9499999999999993</v>
      </c>
      <c r="N9" s="215">
        <v>9.9499999999999993</v>
      </c>
      <c r="O9" s="215">
        <v>9.9499999999999993</v>
      </c>
      <c r="P9" s="260">
        <v>9.9499999999999993</v>
      </c>
    </row>
    <row r="10" spans="1:16" ht="15" customHeight="1">
      <c r="A10" s="92" t="s">
        <v>201</v>
      </c>
      <c r="B10" s="224"/>
      <c r="C10" s="12">
        <v>21.01</v>
      </c>
      <c r="D10" s="12">
        <v>21.3</v>
      </c>
      <c r="E10" s="12">
        <v>21.39</v>
      </c>
      <c r="F10" s="12">
        <v>21.39</v>
      </c>
      <c r="G10" s="12">
        <v>12.13</v>
      </c>
      <c r="H10" s="12">
        <v>12.13</v>
      </c>
      <c r="I10" s="12">
        <v>12.13</v>
      </c>
      <c r="J10" s="12">
        <v>12.13</v>
      </c>
      <c r="K10" s="12">
        <v>12.13</v>
      </c>
      <c r="L10" s="12">
        <v>12.13</v>
      </c>
      <c r="M10" s="12">
        <v>12.13</v>
      </c>
      <c r="N10" s="248">
        <v>12.13</v>
      </c>
      <c r="O10" s="248">
        <v>12.13</v>
      </c>
      <c r="P10" s="247">
        <v>12.13</v>
      </c>
    </row>
    <row r="11" spans="1:16" s="120" customFormat="1" ht="15" customHeight="1">
      <c r="A11" s="92" t="s">
        <v>204</v>
      </c>
      <c r="B11" s="224"/>
      <c r="C11" s="12">
        <v>32.01</v>
      </c>
      <c r="D11" s="12">
        <v>32.450000000000003</v>
      </c>
      <c r="E11" s="12">
        <v>32.78</v>
      </c>
      <c r="F11" s="12">
        <v>32.78</v>
      </c>
      <c r="G11" s="12">
        <v>32.78</v>
      </c>
      <c r="H11" s="12">
        <v>32.78</v>
      </c>
      <c r="I11" s="12">
        <v>31.14</v>
      </c>
      <c r="J11" s="12">
        <v>31.14</v>
      </c>
      <c r="K11" s="12">
        <v>31.14</v>
      </c>
      <c r="L11" s="12">
        <v>22.48</v>
      </c>
      <c r="M11" s="12">
        <v>16.34</v>
      </c>
      <c r="N11" s="214">
        <v>16.34</v>
      </c>
      <c r="O11" s="248">
        <v>16.34</v>
      </c>
      <c r="P11" s="247">
        <v>16.34</v>
      </c>
    </row>
    <row r="12" spans="1:16" ht="15" customHeight="1">
      <c r="A12" s="93" t="s">
        <v>273</v>
      </c>
      <c r="B12" s="225"/>
      <c r="C12" s="130">
        <v>40</v>
      </c>
      <c r="D12" s="130">
        <v>40.880000000000003</v>
      </c>
      <c r="E12" s="130">
        <v>41.17</v>
      </c>
      <c r="F12" s="130">
        <v>41.17</v>
      </c>
      <c r="G12" s="130">
        <v>41.17</v>
      </c>
      <c r="H12" s="130">
        <v>41.17</v>
      </c>
      <c r="I12" s="130">
        <v>41.17</v>
      </c>
      <c r="J12" s="130">
        <v>41.17</v>
      </c>
      <c r="K12" s="130">
        <v>28.82</v>
      </c>
      <c r="L12" s="130">
        <v>27.67</v>
      </c>
      <c r="M12" s="130">
        <v>18.46</v>
      </c>
      <c r="N12" s="249">
        <v>18.46</v>
      </c>
      <c r="O12" s="215">
        <v>18.46</v>
      </c>
      <c r="P12" s="260">
        <v>17.690000000000001</v>
      </c>
    </row>
    <row r="13" spans="1:16" ht="15" customHeight="1">
      <c r="A13" s="92" t="s">
        <v>422</v>
      </c>
      <c r="B13" s="224"/>
      <c r="C13" s="12">
        <v>16.149999999999999</v>
      </c>
      <c r="D13" s="12">
        <v>16.309999999999999</v>
      </c>
      <c r="E13" s="12">
        <v>16.309999999999999</v>
      </c>
      <c r="F13" s="12">
        <v>16.309999999999999</v>
      </c>
      <c r="G13" s="12">
        <v>16.309999999999999</v>
      </c>
      <c r="H13" s="12">
        <v>15.17</v>
      </c>
      <c r="I13" s="12">
        <v>13.86</v>
      </c>
      <c r="J13" s="12">
        <v>13.86</v>
      </c>
      <c r="K13" s="12">
        <v>13.86</v>
      </c>
      <c r="L13" s="12">
        <v>13.16</v>
      </c>
      <c r="M13" s="12">
        <v>11.84</v>
      </c>
      <c r="N13" s="248">
        <v>12.79</v>
      </c>
      <c r="O13" s="248">
        <v>12.79</v>
      </c>
      <c r="P13" s="247">
        <v>12.79</v>
      </c>
    </row>
    <row r="14" spans="1:16" ht="15" customHeight="1">
      <c r="A14" s="92" t="s">
        <v>213</v>
      </c>
      <c r="B14" s="224"/>
      <c r="C14" s="12">
        <v>16.61</v>
      </c>
      <c r="D14" s="12">
        <v>17.55</v>
      </c>
      <c r="E14" s="12">
        <v>17.55</v>
      </c>
      <c r="F14" s="12">
        <v>17.55</v>
      </c>
      <c r="G14" s="12">
        <v>17.55</v>
      </c>
      <c r="H14" s="12">
        <v>17.55</v>
      </c>
      <c r="I14" s="12">
        <v>17.55</v>
      </c>
      <c r="J14" s="12">
        <v>17.55</v>
      </c>
      <c r="K14" s="12">
        <v>17.55</v>
      </c>
      <c r="L14" s="12">
        <v>17.55</v>
      </c>
      <c r="M14" s="12">
        <v>13.33</v>
      </c>
      <c r="N14" s="248">
        <v>13.33</v>
      </c>
      <c r="O14" s="248">
        <v>13.33</v>
      </c>
      <c r="P14" s="247">
        <v>13.33</v>
      </c>
    </row>
    <row r="15" spans="1:16" ht="15" customHeight="1">
      <c r="A15" s="93" t="s">
        <v>216</v>
      </c>
      <c r="B15" s="225"/>
      <c r="C15" s="130">
        <v>20.25</v>
      </c>
      <c r="D15" s="130">
        <v>20.25</v>
      </c>
      <c r="E15" s="130">
        <v>20.25</v>
      </c>
      <c r="F15" s="130">
        <v>20.25</v>
      </c>
      <c r="G15" s="130">
        <v>20.25</v>
      </c>
      <c r="H15" s="130">
        <v>20.25</v>
      </c>
      <c r="I15" s="130">
        <v>9.85</v>
      </c>
      <c r="J15" s="130">
        <v>9.85</v>
      </c>
      <c r="K15" s="130">
        <v>9.85</v>
      </c>
      <c r="L15" s="130">
        <v>9.85</v>
      </c>
      <c r="M15" s="130">
        <v>9.85</v>
      </c>
      <c r="N15" s="249">
        <v>9.85</v>
      </c>
      <c r="O15" s="215">
        <v>9.85</v>
      </c>
      <c r="P15" s="260">
        <v>9.85</v>
      </c>
    </row>
    <row r="16" spans="1:16" ht="15" customHeight="1">
      <c r="A16" s="92" t="s">
        <v>219</v>
      </c>
      <c r="B16" s="224"/>
      <c r="C16" s="12">
        <v>35</v>
      </c>
      <c r="D16" s="12">
        <v>35</v>
      </c>
      <c r="E16" s="12">
        <v>35</v>
      </c>
      <c r="F16" s="12">
        <v>31.5</v>
      </c>
      <c r="G16" s="12">
        <v>28.35</v>
      </c>
      <c r="H16" s="12">
        <v>25.52</v>
      </c>
      <c r="I16" s="12">
        <v>24.24</v>
      </c>
      <c r="J16" s="12">
        <v>24.24</v>
      </c>
      <c r="K16" s="12">
        <v>24.24</v>
      </c>
      <c r="L16" s="12">
        <v>24.24</v>
      </c>
      <c r="M16" s="12">
        <v>16.920000000000002</v>
      </c>
      <c r="N16" s="248">
        <v>16.920000000000002</v>
      </c>
      <c r="O16" s="248">
        <v>16.920000000000002</v>
      </c>
      <c r="P16" s="247">
        <v>16.920000000000002</v>
      </c>
    </row>
    <row r="17" spans="1:16" ht="15" customHeight="1">
      <c r="A17" s="92" t="s">
        <v>222</v>
      </c>
      <c r="B17" s="224"/>
      <c r="C17" s="12">
        <v>23</v>
      </c>
      <c r="D17" s="12">
        <v>23.48</v>
      </c>
      <c r="E17" s="12">
        <v>23.48</v>
      </c>
      <c r="F17" s="12">
        <v>23.48</v>
      </c>
      <c r="G17" s="12">
        <v>23.48</v>
      </c>
      <c r="H17" s="12">
        <v>23.48</v>
      </c>
      <c r="I17" s="12">
        <v>19.96</v>
      </c>
      <c r="J17" s="12">
        <v>19.96</v>
      </c>
      <c r="K17" s="12">
        <v>19.96</v>
      </c>
      <c r="L17" s="12">
        <v>18.37</v>
      </c>
      <c r="M17" s="12">
        <v>16.78</v>
      </c>
      <c r="N17" s="248">
        <v>16.78</v>
      </c>
      <c r="O17" s="248">
        <v>16.78</v>
      </c>
      <c r="P17" s="247">
        <v>16.78</v>
      </c>
    </row>
    <row r="18" spans="1:16" s="121" customFormat="1" ht="15" customHeight="1">
      <c r="A18" s="93" t="s">
        <v>225</v>
      </c>
      <c r="B18" s="225"/>
      <c r="C18" s="130">
        <v>27.34</v>
      </c>
      <c r="D18" s="130">
        <v>27.7</v>
      </c>
      <c r="E18" s="130">
        <v>27.7</v>
      </c>
      <c r="F18" s="130">
        <v>27.7</v>
      </c>
      <c r="G18" s="130">
        <v>27.7</v>
      </c>
      <c r="H18" s="130">
        <v>22.67</v>
      </c>
      <c r="I18" s="130">
        <v>22.65</v>
      </c>
      <c r="J18" s="130">
        <v>22.65</v>
      </c>
      <c r="K18" s="130">
        <v>22.65</v>
      </c>
      <c r="L18" s="130">
        <v>21.95</v>
      </c>
      <c r="M18" s="130">
        <v>21.38</v>
      </c>
      <c r="N18" s="249">
        <v>21.38</v>
      </c>
      <c r="O18" s="215">
        <v>21.38</v>
      </c>
      <c r="P18" s="260">
        <v>17.95</v>
      </c>
    </row>
    <row r="19" spans="1:16" ht="15" customHeight="1">
      <c r="A19" s="92" t="s">
        <v>228</v>
      </c>
      <c r="B19" s="224"/>
      <c r="C19" s="12">
        <v>14.65</v>
      </c>
      <c r="D19" s="12">
        <v>15</v>
      </c>
      <c r="E19" s="12">
        <v>18.62</v>
      </c>
      <c r="F19" s="12">
        <v>18.62</v>
      </c>
      <c r="G19" s="12">
        <v>20</v>
      </c>
      <c r="H19" s="12">
        <v>20</v>
      </c>
      <c r="I19" s="12">
        <v>20</v>
      </c>
      <c r="J19" s="12">
        <v>20</v>
      </c>
      <c r="K19" s="12">
        <v>20</v>
      </c>
      <c r="L19" s="12">
        <v>20</v>
      </c>
      <c r="M19" s="12">
        <v>16.09</v>
      </c>
      <c r="N19" s="248">
        <v>16.09</v>
      </c>
      <c r="O19" s="248">
        <v>16.09</v>
      </c>
      <c r="P19" s="247">
        <v>16.09</v>
      </c>
    </row>
    <row r="20" spans="1:16" ht="15" customHeight="1">
      <c r="A20" s="92" t="s">
        <v>251</v>
      </c>
      <c r="B20" s="224"/>
      <c r="C20" s="12">
        <v>19.329999999999998</v>
      </c>
      <c r="D20" s="12">
        <v>19.62</v>
      </c>
      <c r="E20" s="12">
        <v>19.62</v>
      </c>
      <c r="F20" s="12">
        <v>19.62</v>
      </c>
      <c r="G20" s="12">
        <v>19.62</v>
      </c>
      <c r="H20" s="12">
        <v>19.62</v>
      </c>
      <c r="I20" s="12">
        <v>19.62</v>
      </c>
      <c r="J20" s="12">
        <v>19.62</v>
      </c>
      <c r="K20" s="12">
        <v>19.62</v>
      </c>
      <c r="L20" s="12">
        <v>16.850000000000001</v>
      </c>
      <c r="M20" s="12">
        <v>14.08</v>
      </c>
      <c r="N20" s="248">
        <v>16.850000000000001</v>
      </c>
      <c r="O20" s="248">
        <v>16.850000000000001</v>
      </c>
      <c r="P20" s="247">
        <v>16.850000000000001</v>
      </c>
    </row>
    <row r="21" spans="1:16" s="121" customFormat="1" ht="15" customHeight="1">
      <c r="A21" s="93" t="s">
        <v>423</v>
      </c>
      <c r="B21" s="225"/>
      <c r="C21" s="130">
        <v>26.24</v>
      </c>
      <c r="D21" s="130">
        <v>32</v>
      </c>
      <c r="E21" s="130">
        <v>33.75</v>
      </c>
      <c r="F21" s="130">
        <v>33.75</v>
      </c>
      <c r="G21" s="130">
        <v>33.75</v>
      </c>
      <c r="H21" s="130">
        <v>33.75</v>
      </c>
      <c r="I21" s="130">
        <v>33.75</v>
      </c>
      <c r="J21" s="130">
        <v>33.75</v>
      </c>
      <c r="K21" s="130">
        <v>33.75</v>
      </c>
      <c r="L21" s="130">
        <v>33.75</v>
      </c>
      <c r="M21" s="130">
        <v>16.22</v>
      </c>
      <c r="N21" s="249">
        <v>16.22</v>
      </c>
      <c r="O21" s="215">
        <v>16.22</v>
      </c>
      <c r="P21" s="260">
        <v>16.22</v>
      </c>
    </row>
    <row r="22" spans="1:16" s="121" customFormat="1" ht="15" customHeight="1">
      <c r="A22" s="92" t="s">
        <v>283</v>
      </c>
      <c r="B22" s="224"/>
      <c r="C22" s="152">
        <v>32.46</v>
      </c>
      <c r="D22" s="152">
        <v>33.82</v>
      </c>
      <c r="E22" s="152">
        <v>34.06</v>
      </c>
      <c r="F22" s="152">
        <v>34.06</v>
      </c>
      <c r="G22" s="152">
        <v>34.06</v>
      </c>
      <c r="H22" s="152">
        <v>34.06</v>
      </c>
      <c r="I22" s="152">
        <v>34.06</v>
      </c>
      <c r="J22" s="152">
        <v>34.06</v>
      </c>
      <c r="K22" s="152">
        <v>34.06</v>
      </c>
      <c r="L22" s="152">
        <v>34.06</v>
      </c>
      <c r="M22" s="12">
        <v>20.420000000000002</v>
      </c>
      <c r="N22" s="588">
        <v>20.420000000000002</v>
      </c>
      <c r="O22" s="588">
        <v>20.420000000000002</v>
      </c>
      <c r="P22" s="589">
        <v>20.420000000000002</v>
      </c>
    </row>
    <row r="23" spans="1:16" s="48" customFormat="1" ht="15" customHeight="1" thickBot="1">
      <c r="A23" s="300" t="s">
        <v>276</v>
      </c>
      <c r="B23" s="227"/>
      <c r="C23" s="229">
        <f t="shared" ref="C23:P23" si="0">AVERAGE(C4:C22)</f>
        <v>24.511578947368417</v>
      </c>
      <c r="D23" s="229">
        <f t="shared" si="0"/>
        <v>24.712105263157895</v>
      </c>
      <c r="E23" s="229">
        <f t="shared" si="0"/>
        <v>24.903157894736843</v>
      </c>
      <c r="F23" s="229">
        <f t="shared" si="0"/>
        <v>24.575263157894739</v>
      </c>
      <c r="G23" s="229">
        <f t="shared" si="0"/>
        <v>23.994736842105265</v>
      </c>
      <c r="H23" s="229">
        <f t="shared" si="0"/>
        <v>23.23947368421053</v>
      </c>
      <c r="I23" s="229">
        <f t="shared" si="0"/>
        <v>21.727894736842103</v>
      </c>
      <c r="J23" s="229">
        <f t="shared" si="0"/>
        <v>21.140526315789476</v>
      </c>
      <c r="K23" s="229">
        <f t="shared" si="0"/>
        <v>20.405263157894737</v>
      </c>
      <c r="L23" s="229">
        <f t="shared" si="0"/>
        <v>19.166842105263157</v>
      </c>
      <c r="M23" s="229">
        <f t="shared" si="0"/>
        <v>14.976842105263161</v>
      </c>
      <c r="N23" s="229">
        <f t="shared" si="0"/>
        <v>15.071578947368423</v>
      </c>
      <c r="O23" s="229">
        <f t="shared" si="0"/>
        <v>15.071578947368423</v>
      </c>
      <c r="P23" s="401">
        <f t="shared" si="0"/>
        <v>14.850526315789475</v>
      </c>
    </row>
    <row r="24" spans="1:16" ht="24.75" customHeight="1">
      <c r="A24" s="13"/>
      <c r="N24" s="85"/>
    </row>
    <row r="25" spans="1:16" ht="51.6" customHeight="1" thickBot="1">
      <c r="A25" s="541" t="s">
        <v>430</v>
      </c>
      <c r="B25" s="541"/>
      <c r="C25" s="541"/>
      <c r="D25" s="541"/>
      <c r="E25" s="541"/>
      <c r="F25" s="541"/>
      <c r="G25" s="541"/>
      <c r="H25" s="541"/>
      <c r="I25" s="541"/>
      <c r="J25" s="541"/>
      <c r="K25" s="541"/>
      <c r="L25" s="541"/>
      <c r="M25" s="541"/>
      <c r="N25" s="541"/>
      <c r="O25" s="541"/>
      <c r="P25" s="541"/>
    </row>
    <row r="26" spans="1:16" ht="15" customHeight="1">
      <c r="A26" s="618" t="s">
        <v>180</v>
      </c>
      <c r="B26" s="619"/>
      <c r="C26" s="516" t="s">
        <v>260</v>
      </c>
      <c r="D26" s="583"/>
      <c r="E26" s="583"/>
      <c r="F26" s="583"/>
      <c r="G26" s="583"/>
      <c r="H26" s="583"/>
      <c r="I26" s="583"/>
      <c r="J26" s="583"/>
      <c r="K26" s="583"/>
      <c r="L26" s="583"/>
      <c r="M26" s="583"/>
      <c r="N26" s="583"/>
      <c r="O26" s="583"/>
      <c r="P26" s="584"/>
    </row>
    <row r="27" spans="1:16" ht="15" customHeight="1">
      <c r="A27" s="544"/>
      <c r="B27" s="545"/>
      <c r="C27" s="621"/>
      <c r="D27" s="621" t="s">
        <v>263</v>
      </c>
      <c r="E27" s="621" t="s">
        <v>264</v>
      </c>
      <c r="F27" s="621" t="s">
        <v>265</v>
      </c>
      <c r="G27" s="621" t="s">
        <v>266</v>
      </c>
      <c r="H27" s="621" t="s">
        <v>267</v>
      </c>
      <c r="I27" s="621" t="s">
        <v>268</v>
      </c>
      <c r="J27" s="621" t="s">
        <v>269</v>
      </c>
      <c r="K27" s="621" t="s">
        <v>270</v>
      </c>
      <c r="L27" s="621" t="s">
        <v>271</v>
      </c>
      <c r="M27" s="621" t="s">
        <v>272</v>
      </c>
      <c r="N27" s="622" t="s">
        <v>420</v>
      </c>
      <c r="O27" s="409" t="s">
        <v>42</v>
      </c>
      <c r="P27" s="408" t="s">
        <v>39</v>
      </c>
    </row>
    <row r="28" spans="1:16" ht="15" customHeight="1">
      <c r="A28" s="122" t="s">
        <v>183</v>
      </c>
      <c r="B28" s="224"/>
      <c r="C28" s="6"/>
      <c r="D28" s="6">
        <f t="shared" ref="D28:D47" si="1">(D4-C4)/C4</f>
        <v>-0.33920704845814981</v>
      </c>
      <c r="E28" s="6">
        <f t="shared" ref="E28:M43" si="2">(E4-D4)/D4</f>
        <v>-0.15846153846153846</v>
      </c>
      <c r="F28" s="6">
        <f t="shared" si="2"/>
        <v>-0.16636197440585013</v>
      </c>
      <c r="G28" s="6">
        <f t="shared" si="2"/>
        <v>0</v>
      </c>
      <c r="H28" s="6">
        <f t="shared" si="2"/>
        <v>0</v>
      </c>
      <c r="I28" s="6">
        <f t="shared" si="2"/>
        <v>0</v>
      </c>
      <c r="J28" s="6">
        <f t="shared" si="2"/>
        <v>0</v>
      </c>
      <c r="K28" s="6">
        <f t="shared" si="2"/>
        <v>0</v>
      </c>
      <c r="L28" s="6">
        <f t="shared" si="2"/>
        <v>0</v>
      </c>
      <c r="M28" s="298">
        <f t="shared" si="2"/>
        <v>0</v>
      </c>
      <c r="N28" s="6">
        <f t="shared" ref="N28:N47" si="3">(N4-M4)/M4</f>
        <v>-7.7485380116959102E-2</v>
      </c>
      <c r="O28" s="298">
        <f t="shared" ref="O28:P47" si="4">(O4-N4)/N4</f>
        <v>0</v>
      </c>
      <c r="P28" s="403">
        <f t="shared" si="4"/>
        <v>0</v>
      </c>
    </row>
    <row r="29" spans="1:16" ht="15" customHeight="1">
      <c r="A29" s="123" t="s">
        <v>186</v>
      </c>
      <c r="B29" s="224"/>
      <c r="C29" s="6"/>
      <c r="D29" s="6">
        <f t="shared" si="1"/>
        <v>3.6106750392464748E-2</v>
      </c>
      <c r="E29" s="6">
        <f t="shared" ref="E29:L29" si="5">(E5-D5)/D5</f>
        <v>2.0202020202020131E-2</v>
      </c>
      <c r="F29" s="6">
        <f t="shared" si="5"/>
        <v>0</v>
      </c>
      <c r="G29" s="6">
        <f t="shared" si="5"/>
        <v>0</v>
      </c>
      <c r="H29" s="6">
        <f t="shared" si="5"/>
        <v>0</v>
      </c>
      <c r="I29" s="6">
        <f t="shared" si="5"/>
        <v>0</v>
      </c>
      <c r="J29" s="6">
        <f t="shared" si="5"/>
        <v>0</v>
      </c>
      <c r="K29" s="6">
        <f t="shared" si="5"/>
        <v>0</v>
      </c>
      <c r="L29" s="153">
        <f t="shared" si="5"/>
        <v>0</v>
      </c>
      <c r="M29" s="6">
        <f t="shared" si="2"/>
        <v>-0.10990099009900985</v>
      </c>
      <c r="N29" s="153">
        <f t="shared" si="3"/>
        <v>-4.783092324805336E-2</v>
      </c>
      <c r="O29" s="6">
        <f t="shared" si="4"/>
        <v>0</v>
      </c>
      <c r="P29" s="404">
        <f t="shared" si="4"/>
        <v>0</v>
      </c>
    </row>
    <row r="30" spans="1:16" ht="15" customHeight="1">
      <c r="A30" s="93" t="s">
        <v>189</v>
      </c>
      <c r="B30" s="225"/>
      <c r="C30" s="7"/>
      <c r="D30" s="7">
        <f t="shared" si="1"/>
        <v>0</v>
      </c>
      <c r="E30" s="7">
        <f t="shared" ref="E30:L30" si="6">(E6-D6)/D6</f>
        <v>0</v>
      </c>
      <c r="F30" s="7">
        <f t="shared" si="6"/>
        <v>0</v>
      </c>
      <c r="G30" s="7">
        <f t="shared" si="6"/>
        <v>0</v>
      </c>
      <c r="H30" s="7">
        <f t="shared" si="6"/>
        <v>0</v>
      </c>
      <c r="I30" s="7">
        <f t="shared" si="6"/>
        <v>-5.0113036925395565E-2</v>
      </c>
      <c r="J30" s="7">
        <f t="shared" si="6"/>
        <v>-0.25029750099167003</v>
      </c>
      <c r="K30" s="7">
        <f t="shared" si="6"/>
        <v>0</v>
      </c>
      <c r="L30" s="7">
        <f t="shared" si="6"/>
        <v>-0.32857142857142857</v>
      </c>
      <c r="M30" s="7">
        <f t="shared" si="2"/>
        <v>0</v>
      </c>
      <c r="N30" s="7">
        <f t="shared" si="3"/>
        <v>0</v>
      </c>
      <c r="O30" s="7">
        <f t="shared" si="4"/>
        <v>0</v>
      </c>
      <c r="P30" s="353">
        <f t="shared" si="4"/>
        <v>0</v>
      </c>
    </row>
    <row r="31" spans="1:16" ht="15" customHeight="1">
      <c r="A31" s="122" t="s">
        <v>192</v>
      </c>
      <c r="B31" s="224"/>
      <c r="C31" s="6"/>
      <c r="D31" s="6">
        <f t="shared" si="1"/>
        <v>4.9980627663696348E-2</v>
      </c>
      <c r="E31" s="6">
        <f t="shared" ref="E31:L31" si="7">(E7-D7)/D7</f>
        <v>0</v>
      </c>
      <c r="F31" s="6">
        <f t="shared" si="7"/>
        <v>0</v>
      </c>
      <c r="G31" s="6">
        <f t="shared" si="7"/>
        <v>0</v>
      </c>
      <c r="H31" s="6">
        <f t="shared" si="7"/>
        <v>0</v>
      </c>
      <c r="I31" s="6">
        <f t="shared" si="7"/>
        <v>-0.14981549815498163</v>
      </c>
      <c r="J31" s="6">
        <f t="shared" si="7"/>
        <v>0</v>
      </c>
      <c r="K31" s="6">
        <f t="shared" si="7"/>
        <v>0</v>
      </c>
      <c r="L31" s="6">
        <f t="shared" si="7"/>
        <v>0</v>
      </c>
      <c r="M31" s="6">
        <f t="shared" si="2"/>
        <v>-0.32161458333333326</v>
      </c>
      <c r="N31" s="6">
        <f t="shared" si="3"/>
        <v>0</v>
      </c>
      <c r="O31" s="6">
        <f t="shared" si="4"/>
        <v>0</v>
      </c>
      <c r="P31" s="404">
        <f t="shared" si="4"/>
        <v>0</v>
      </c>
    </row>
    <row r="32" spans="1:16" ht="15" customHeight="1">
      <c r="A32" s="123" t="s">
        <v>421</v>
      </c>
      <c r="B32" s="224"/>
      <c r="C32" s="6"/>
      <c r="D32" s="6">
        <f t="shared" si="1"/>
        <v>0</v>
      </c>
      <c r="E32" s="6">
        <f t="shared" ref="E32:L32" si="8">(E8-D8)/D8</f>
        <v>0</v>
      </c>
      <c r="F32" s="6">
        <f t="shared" si="8"/>
        <v>0</v>
      </c>
      <c r="G32" s="6">
        <f t="shared" si="8"/>
        <v>0</v>
      </c>
      <c r="H32" s="6">
        <f t="shared" si="8"/>
        <v>-0.14993904916700521</v>
      </c>
      <c r="I32" s="6">
        <f t="shared" si="8"/>
        <v>-0.17495219885277247</v>
      </c>
      <c r="J32" s="6">
        <f t="shared" si="8"/>
        <v>-0.37485515643105455</v>
      </c>
      <c r="K32" s="6">
        <f t="shared" si="8"/>
        <v>0</v>
      </c>
      <c r="L32" s="6">
        <f t="shared" si="8"/>
        <v>0</v>
      </c>
      <c r="M32" s="6">
        <f t="shared" si="2"/>
        <v>0</v>
      </c>
      <c r="N32" s="6">
        <f t="shared" si="3"/>
        <v>0</v>
      </c>
      <c r="O32" s="6">
        <f t="shared" si="4"/>
        <v>0</v>
      </c>
      <c r="P32" s="404">
        <f t="shared" si="4"/>
        <v>0</v>
      </c>
    </row>
    <row r="33" spans="1:16" ht="15" customHeight="1">
      <c r="A33" s="93" t="s">
        <v>198</v>
      </c>
      <c r="B33" s="225"/>
      <c r="C33" s="7"/>
      <c r="D33" s="7">
        <f t="shared" si="1"/>
        <v>3.2939714108141775E-2</v>
      </c>
      <c r="E33" s="7">
        <f t="shared" ref="E33:L33" si="9">(E9-D9)/D9</f>
        <v>0</v>
      </c>
      <c r="F33" s="7">
        <f t="shared" si="9"/>
        <v>0</v>
      </c>
      <c r="G33" s="7">
        <f t="shared" si="9"/>
        <v>0</v>
      </c>
      <c r="H33" s="7">
        <f t="shared" si="9"/>
        <v>-9.9879663056558363E-2</v>
      </c>
      <c r="I33" s="7">
        <f t="shared" si="9"/>
        <v>-0.10026737967914438</v>
      </c>
      <c r="J33" s="7">
        <f t="shared" si="9"/>
        <v>0.12035661218424956</v>
      </c>
      <c r="K33" s="7">
        <f t="shared" si="9"/>
        <v>-0.10742705570291772</v>
      </c>
      <c r="L33" s="7">
        <f t="shared" si="9"/>
        <v>-0.13001485884101038</v>
      </c>
      <c r="M33" s="7">
        <f t="shared" si="2"/>
        <v>-0.15029888983774564</v>
      </c>
      <c r="N33" s="7">
        <f t="shared" si="3"/>
        <v>0</v>
      </c>
      <c r="O33" s="7">
        <f t="shared" si="4"/>
        <v>0</v>
      </c>
      <c r="P33" s="353">
        <f t="shared" si="4"/>
        <v>0</v>
      </c>
    </row>
    <row r="34" spans="1:16" ht="15" customHeight="1">
      <c r="A34" s="123" t="s">
        <v>201</v>
      </c>
      <c r="B34" s="224"/>
      <c r="C34" s="6"/>
      <c r="D34" s="6">
        <f t="shared" si="1"/>
        <v>1.3802950975725804E-2</v>
      </c>
      <c r="E34" s="6">
        <f t="shared" ref="E34:L34" si="10">(E10-D10)/D10</f>
        <v>4.2253521126760498E-3</v>
      </c>
      <c r="F34" s="6">
        <f t="shared" si="10"/>
        <v>0</v>
      </c>
      <c r="G34" s="6">
        <f t="shared" si="10"/>
        <v>-0.43291257597007943</v>
      </c>
      <c r="H34" s="6">
        <f t="shared" si="10"/>
        <v>0</v>
      </c>
      <c r="I34" s="6">
        <f t="shared" si="10"/>
        <v>0</v>
      </c>
      <c r="J34" s="6">
        <f t="shared" si="10"/>
        <v>0</v>
      </c>
      <c r="K34" s="6">
        <f t="shared" si="10"/>
        <v>0</v>
      </c>
      <c r="L34" s="6">
        <f t="shared" si="10"/>
        <v>0</v>
      </c>
      <c r="M34" s="6">
        <f t="shared" si="2"/>
        <v>0</v>
      </c>
      <c r="N34" s="6">
        <f t="shared" si="3"/>
        <v>0</v>
      </c>
      <c r="O34" s="6">
        <f t="shared" si="4"/>
        <v>0</v>
      </c>
      <c r="P34" s="404">
        <f t="shared" si="4"/>
        <v>0</v>
      </c>
    </row>
    <row r="35" spans="1:16" ht="15" customHeight="1">
      <c r="A35" s="122" t="s">
        <v>204</v>
      </c>
      <c r="B35" s="224"/>
      <c r="C35" s="6"/>
      <c r="D35" s="6">
        <f t="shared" si="1"/>
        <v>1.3745704467354104E-2</v>
      </c>
      <c r="E35" s="6">
        <f t="shared" ref="E35:L35" si="11">(E11-D11)/D11</f>
        <v>1.0169491525423676E-2</v>
      </c>
      <c r="F35" s="6">
        <f t="shared" si="11"/>
        <v>0</v>
      </c>
      <c r="G35" s="6">
        <f t="shared" si="11"/>
        <v>0</v>
      </c>
      <c r="H35" s="6">
        <f t="shared" si="11"/>
        <v>0</v>
      </c>
      <c r="I35" s="6">
        <f t="shared" si="11"/>
        <v>-5.0030506406345349E-2</v>
      </c>
      <c r="J35" s="6">
        <f t="shared" si="11"/>
        <v>0</v>
      </c>
      <c r="K35" s="6">
        <f t="shared" si="11"/>
        <v>0</v>
      </c>
      <c r="L35" s="6">
        <f t="shared" si="11"/>
        <v>-0.27809890815671162</v>
      </c>
      <c r="M35" s="6">
        <f t="shared" si="2"/>
        <v>-0.27313167259786481</v>
      </c>
      <c r="N35" s="6">
        <f t="shared" si="3"/>
        <v>0</v>
      </c>
      <c r="O35" s="6">
        <f t="shared" si="4"/>
        <v>0</v>
      </c>
      <c r="P35" s="404">
        <f t="shared" si="4"/>
        <v>0</v>
      </c>
    </row>
    <row r="36" spans="1:16" ht="15" customHeight="1">
      <c r="A36" s="93" t="s">
        <v>207</v>
      </c>
      <c r="B36" s="225"/>
      <c r="C36" s="7"/>
      <c r="D36" s="7">
        <f t="shared" si="1"/>
        <v>2.2000000000000065E-2</v>
      </c>
      <c r="E36" s="7">
        <f t="shared" ref="E36:L36" si="12">(E12-D12)/D12</f>
        <v>7.0939334637964563E-3</v>
      </c>
      <c r="F36" s="7">
        <f t="shared" si="12"/>
        <v>0</v>
      </c>
      <c r="G36" s="7">
        <f t="shared" si="12"/>
        <v>0</v>
      </c>
      <c r="H36" s="7">
        <f t="shared" si="12"/>
        <v>0</v>
      </c>
      <c r="I36" s="7">
        <f t="shared" si="12"/>
        <v>0</v>
      </c>
      <c r="J36" s="7">
        <f t="shared" si="12"/>
        <v>0</v>
      </c>
      <c r="K36" s="7">
        <f t="shared" si="12"/>
        <v>-0.29997571046878796</v>
      </c>
      <c r="L36" s="7">
        <f t="shared" si="12"/>
        <v>-3.990284524635665E-2</v>
      </c>
      <c r="M36" s="7">
        <f t="shared" si="2"/>
        <v>-0.33285146367907481</v>
      </c>
      <c r="N36" s="7">
        <f t="shared" si="3"/>
        <v>0</v>
      </c>
      <c r="O36" s="7">
        <f t="shared" si="4"/>
        <v>0</v>
      </c>
      <c r="P36" s="353">
        <f t="shared" si="4"/>
        <v>-4.1711809317443095E-2</v>
      </c>
    </row>
    <row r="37" spans="1:16" ht="15" customHeight="1">
      <c r="A37" s="122" t="s">
        <v>422</v>
      </c>
      <c r="B37" s="224"/>
      <c r="C37" s="6"/>
      <c r="D37" s="6">
        <f t="shared" si="1"/>
        <v>9.907120743034065E-3</v>
      </c>
      <c r="E37" s="6">
        <f t="shared" ref="E37:L37" si="13">(E13-D13)/D13</f>
        <v>0</v>
      </c>
      <c r="F37" s="6">
        <f t="shared" si="13"/>
        <v>0</v>
      </c>
      <c r="G37" s="6">
        <f t="shared" si="13"/>
        <v>0</v>
      </c>
      <c r="H37" s="6">
        <f t="shared" si="13"/>
        <v>-6.9895769466584851E-2</v>
      </c>
      <c r="I37" s="6">
        <f t="shared" si="13"/>
        <v>-8.635464733025712E-2</v>
      </c>
      <c r="J37" s="6">
        <f t="shared" si="13"/>
        <v>0</v>
      </c>
      <c r="K37" s="6">
        <f t="shared" si="13"/>
        <v>0</v>
      </c>
      <c r="L37" s="6">
        <f t="shared" si="13"/>
        <v>-5.0505050505050456E-2</v>
      </c>
      <c r="M37" s="6">
        <f t="shared" si="2"/>
        <v>-0.10030395136778117</v>
      </c>
      <c r="N37" s="6">
        <f t="shared" si="3"/>
        <v>8.023648648648643E-2</v>
      </c>
      <c r="O37" s="6">
        <f t="shared" si="4"/>
        <v>0</v>
      </c>
      <c r="P37" s="404">
        <f t="shared" si="4"/>
        <v>0</v>
      </c>
    </row>
    <row r="38" spans="1:16" ht="15" customHeight="1">
      <c r="A38" s="123" t="s">
        <v>213</v>
      </c>
      <c r="B38" s="224"/>
      <c r="C38" s="6"/>
      <c r="D38" s="6">
        <f t="shared" si="1"/>
        <v>5.659241420830833E-2</v>
      </c>
      <c r="E38" s="6">
        <f t="shared" ref="E38:L38" si="14">(E14-D14)/D14</f>
        <v>0</v>
      </c>
      <c r="F38" s="6">
        <f t="shared" si="14"/>
        <v>0</v>
      </c>
      <c r="G38" s="6">
        <f t="shared" si="14"/>
        <v>0</v>
      </c>
      <c r="H38" s="6">
        <f t="shared" si="14"/>
        <v>0</v>
      </c>
      <c r="I38" s="6">
        <f t="shared" si="14"/>
        <v>0</v>
      </c>
      <c r="J38" s="6">
        <f t="shared" si="14"/>
        <v>0</v>
      </c>
      <c r="K38" s="6">
        <f t="shared" si="14"/>
        <v>0</v>
      </c>
      <c r="L38" s="6">
        <f t="shared" si="14"/>
        <v>0</v>
      </c>
      <c r="M38" s="6">
        <f t="shared" si="2"/>
        <v>-0.24045584045584048</v>
      </c>
      <c r="N38" s="6">
        <f t="shared" si="3"/>
        <v>0</v>
      </c>
      <c r="O38" s="6">
        <f t="shared" si="4"/>
        <v>0</v>
      </c>
      <c r="P38" s="404">
        <f t="shared" si="4"/>
        <v>0</v>
      </c>
    </row>
    <row r="39" spans="1:16" ht="15" customHeight="1">
      <c r="A39" s="93" t="s">
        <v>216</v>
      </c>
      <c r="B39" s="225"/>
      <c r="C39" s="7"/>
      <c r="D39" s="7">
        <f t="shared" si="1"/>
        <v>0</v>
      </c>
      <c r="E39" s="7">
        <f t="shared" ref="E39:L39" si="15">(E15-D15)/D15</f>
        <v>0</v>
      </c>
      <c r="F39" s="7">
        <f t="shared" si="15"/>
        <v>0</v>
      </c>
      <c r="G39" s="7">
        <f t="shared" si="15"/>
        <v>0</v>
      </c>
      <c r="H39" s="7">
        <f t="shared" si="15"/>
        <v>0</v>
      </c>
      <c r="I39" s="7">
        <f t="shared" si="15"/>
        <v>-0.51358024691358029</v>
      </c>
      <c r="J39" s="7">
        <f t="shared" si="15"/>
        <v>0</v>
      </c>
      <c r="K39" s="7">
        <f t="shared" si="15"/>
        <v>0</v>
      </c>
      <c r="L39" s="7">
        <f t="shared" si="15"/>
        <v>0</v>
      </c>
      <c r="M39" s="7">
        <f t="shared" si="2"/>
        <v>0</v>
      </c>
      <c r="N39" s="7">
        <f t="shared" si="3"/>
        <v>0</v>
      </c>
      <c r="O39" s="7">
        <f t="shared" si="4"/>
        <v>0</v>
      </c>
      <c r="P39" s="353">
        <f t="shared" si="4"/>
        <v>0</v>
      </c>
    </row>
    <row r="40" spans="1:16" ht="15" customHeight="1">
      <c r="A40" s="122" t="s">
        <v>219</v>
      </c>
      <c r="B40" s="224"/>
      <c r="C40" s="6"/>
      <c r="D40" s="6">
        <f t="shared" si="1"/>
        <v>0</v>
      </c>
      <c r="E40" s="6">
        <f t="shared" ref="E40:L40" si="16">(E16-D16)/D16</f>
        <v>0</v>
      </c>
      <c r="F40" s="6">
        <f t="shared" si="16"/>
        <v>-0.1</v>
      </c>
      <c r="G40" s="6">
        <f t="shared" si="16"/>
        <v>-9.999999999999995E-2</v>
      </c>
      <c r="H40" s="6">
        <f t="shared" si="16"/>
        <v>-9.9823633156966546E-2</v>
      </c>
      <c r="I40" s="6">
        <f t="shared" si="16"/>
        <v>-5.0156739811912272E-2</v>
      </c>
      <c r="J40" s="6">
        <f t="shared" si="16"/>
        <v>0</v>
      </c>
      <c r="K40" s="6">
        <f t="shared" si="16"/>
        <v>0</v>
      </c>
      <c r="L40" s="6">
        <f t="shared" si="16"/>
        <v>0</v>
      </c>
      <c r="M40" s="6">
        <f t="shared" si="2"/>
        <v>-0.30198019801980186</v>
      </c>
      <c r="N40" s="6">
        <f t="shared" si="3"/>
        <v>0</v>
      </c>
      <c r="O40" s="6">
        <f t="shared" si="4"/>
        <v>0</v>
      </c>
      <c r="P40" s="404">
        <f t="shared" si="4"/>
        <v>0</v>
      </c>
    </row>
    <row r="41" spans="1:16" ht="15" customHeight="1">
      <c r="A41" s="123" t="s">
        <v>222</v>
      </c>
      <c r="B41" s="224"/>
      <c r="C41" s="6"/>
      <c r="D41" s="6">
        <f t="shared" si="1"/>
        <v>2.0869565217391323E-2</v>
      </c>
      <c r="E41" s="6">
        <f t="shared" ref="E41:L41" si="17">(E17-D17)/D17</f>
        <v>0</v>
      </c>
      <c r="F41" s="6">
        <f t="shared" si="17"/>
        <v>0</v>
      </c>
      <c r="G41" s="6">
        <f t="shared" si="17"/>
        <v>0</v>
      </c>
      <c r="H41" s="6">
        <f t="shared" si="17"/>
        <v>0</v>
      </c>
      <c r="I41" s="6">
        <f t="shared" si="17"/>
        <v>-0.14991482112436114</v>
      </c>
      <c r="J41" s="6">
        <f t="shared" si="17"/>
        <v>0</v>
      </c>
      <c r="K41" s="6">
        <f t="shared" si="17"/>
        <v>0</v>
      </c>
      <c r="L41" s="6">
        <f t="shared" si="17"/>
        <v>-7.9659318637274545E-2</v>
      </c>
      <c r="M41" s="6">
        <f t="shared" si="2"/>
        <v>-8.6554164398475769E-2</v>
      </c>
      <c r="N41" s="6">
        <f t="shared" si="3"/>
        <v>0</v>
      </c>
      <c r="O41" s="6">
        <f t="shared" si="4"/>
        <v>0</v>
      </c>
      <c r="P41" s="404">
        <f t="shared" si="4"/>
        <v>0</v>
      </c>
    </row>
    <row r="42" spans="1:16" ht="15" customHeight="1">
      <c r="A42" s="93" t="s">
        <v>225</v>
      </c>
      <c r="B42" s="225"/>
      <c r="C42" s="7"/>
      <c r="D42" s="7">
        <f t="shared" si="1"/>
        <v>1.3167520117044602E-2</v>
      </c>
      <c r="E42" s="7">
        <f t="shared" ref="E42:L42" si="18">(E18-D18)/D18</f>
        <v>0</v>
      </c>
      <c r="F42" s="7">
        <f t="shared" si="18"/>
        <v>0</v>
      </c>
      <c r="G42" s="7">
        <f t="shared" si="18"/>
        <v>0</v>
      </c>
      <c r="H42" s="7">
        <f t="shared" si="18"/>
        <v>-0.18158844765342952</v>
      </c>
      <c r="I42" s="7">
        <f t="shared" si="18"/>
        <v>-8.8222320247036286E-4</v>
      </c>
      <c r="J42" s="7">
        <f t="shared" si="18"/>
        <v>0</v>
      </c>
      <c r="K42" s="7">
        <f t="shared" si="18"/>
        <v>0</v>
      </c>
      <c r="L42" s="7">
        <f t="shared" si="18"/>
        <v>-3.0905077262693127E-2</v>
      </c>
      <c r="M42" s="7">
        <f t="shared" si="2"/>
        <v>-2.5968109339407758E-2</v>
      </c>
      <c r="N42" s="7">
        <f t="shared" si="3"/>
        <v>0</v>
      </c>
      <c r="O42" s="7">
        <f t="shared" si="4"/>
        <v>0</v>
      </c>
      <c r="P42" s="353">
        <f t="shared" si="4"/>
        <v>-0.16043030869971936</v>
      </c>
    </row>
    <row r="43" spans="1:16" ht="15" customHeight="1">
      <c r="A43" s="92" t="s">
        <v>228</v>
      </c>
      <c r="B43" s="224"/>
      <c r="C43" s="6"/>
      <c r="D43" s="6">
        <f t="shared" si="1"/>
        <v>2.3890784982935127E-2</v>
      </c>
      <c r="E43" s="6">
        <f t="shared" ref="E43:L43" si="19">(E19-D19)/D19</f>
        <v>0.2413333333333334</v>
      </c>
      <c r="F43" s="6">
        <f t="shared" si="19"/>
        <v>0</v>
      </c>
      <c r="G43" s="6">
        <f t="shared" si="19"/>
        <v>7.4113856068743225E-2</v>
      </c>
      <c r="H43" s="6">
        <f t="shared" si="19"/>
        <v>0</v>
      </c>
      <c r="I43" s="6">
        <f t="shared" si="19"/>
        <v>0</v>
      </c>
      <c r="J43" s="6">
        <f t="shared" si="19"/>
        <v>0</v>
      </c>
      <c r="K43" s="6">
        <f t="shared" si="19"/>
        <v>0</v>
      </c>
      <c r="L43" s="6">
        <f t="shared" si="19"/>
        <v>0</v>
      </c>
      <c r="M43" s="6">
        <f t="shared" si="2"/>
        <v>-0.19550000000000001</v>
      </c>
      <c r="N43" s="6">
        <f t="shared" si="3"/>
        <v>0</v>
      </c>
      <c r="O43" s="6">
        <f t="shared" si="4"/>
        <v>0</v>
      </c>
      <c r="P43" s="404">
        <f t="shared" si="4"/>
        <v>0</v>
      </c>
    </row>
    <row r="44" spans="1:16" ht="15" customHeight="1">
      <c r="A44" s="92" t="s">
        <v>251</v>
      </c>
      <c r="B44" s="224"/>
      <c r="C44" s="6"/>
      <c r="D44" s="6">
        <f t="shared" si="1"/>
        <v>1.5002586652871326E-2</v>
      </c>
      <c r="E44" s="6">
        <f t="shared" ref="E44:M46" si="20">(E20-D20)/D20</f>
        <v>0</v>
      </c>
      <c r="F44" s="6">
        <f t="shared" si="20"/>
        <v>0</v>
      </c>
      <c r="G44" s="6">
        <f t="shared" si="20"/>
        <v>0</v>
      </c>
      <c r="H44" s="6">
        <f t="shared" si="20"/>
        <v>0</v>
      </c>
      <c r="I44" s="6">
        <f t="shared" si="20"/>
        <v>0</v>
      </c>
      <c r="J44" s="6">
        <f t="shared" si="20"/>
        <v>0</v>
      </c>
      <c r="K44" s="6">
        <f t="shared" si="20"/>
        <v>0</v>
      </c>
      <c r="L44" s="6">
        <f t="shared" si="20"/>
        <v>-0.14118246687054023</v>
      </c>
      <c r="M44" s="6">
        <f t="shared" si="20"/>
        <v>-0.16439169139465881</v>
      </c>
      <c r="N44" s="6">
        <f t="shared" si="3"/>
        <v>0.19673295454545464</v>
      </c>
      <c r="O44" s="6">
        <f t="shared" si="4"/>
        <v>0</v>
      </c>
      <c r="P44" s="404">
        <f t="shared" si="4"/>
        <v>0</v>
      </c>
    </row>
    <row r="45" spans="1:16" ht="15" customHeight="1">
      <c r="A45" s="93" t="s">
        <v>274</v>
      </c>
      <c r="B45" s="225"/>
      <c r="C45" s="7"/>
      <c r="D45" s="7">
        <f t="shared" si="1"/>
        <v>0.2195121951219513</v>
      </c>
      <c r="E45" s="7">
        <f t="shared" ref="E45:L45" si="21">(E21-D21)/D21</f>
        <v>5.46875E-2</v>
      </c>
      <c r="F45" s="7">
        <f t="shared" si="21"/>
        <v>0</v>
      </c>
      <c r="G45" s="7">
        <f t="shared" si="21"/>
        <v>0</v>
      </c>
      <c r="H45" s="7">
        <f t="shared" si="21"/>
        <v>0</v>
      </c>
      <c r="I45" s="7">
        <f t="shared" si="21"/>
        <v>0</v>
      </c>
      <c r="J45" s="7">
        <f t="shared" si="21"/>
        <v>0</v>
      </c>
      <c r="K45" s="7">
        <f t="shared" si="21"/>
        <v>0</v>
      </c>
      <c r="L45" s="7">
        <f t="shared" si="21"/>
        <v>0</v>
      </c>
      <c r="M45" s="7">
        <f t="shared" si="20"/>
        <v>-0.51940740740740743</v>
      </c>
      <c r="N45" s="7">
        <f t="shared" si="3"/>
        <v>0</v>
      </c>
      <c r="O45" s="7">
        <f t="shared" si="4"/>
        <v>0</v>
      </c>
      <c r="P45" s="353">
        <f t="shared" si="4"/>
        <v>0</v>
      </c>
    </row>
    <row r="46" spans="1:16" ht="15" customHeight="1">
      <c r="A46" s="92" t="s">
        <v>283</v>
      </c>
      <c r="B46" s="226"/>
      <c r="C46" s="6"/>
      <c r="D46" s="153">
        <f t="shared" si="1"/>
        <v>4.1897720271102876E-2</v>
      </c>
      <c r="E46" s="153">
        <f t="shared" ref="E46:L46" si="22">(E22-D22)/D22</f>
        <v>7.0963926670609698E-3</v>
      </c>
      <c r="F46" s="153">
        <f t="shared" si="22"/>
        <v>0</v>
      </c>
      <c r="G46" s="153">
        <f t="shared" si="22"/>
        <v>0</v>
      </c>
      <c r="H46" s="153">
        <f t="shared" si="22"/>
        <v>0</v>
      </c>
      <c r="I46" s="153">
        <f t="shared" si="22"/>
        <v>0</v>
      </c>
      <c r="J46" s="153">
        <f t="shared" si="22"/>
        <v>0</v>
      </c>
      <c r="K46" s="153">
        <f t="shared" si="22"/>
        <v>0</v>
      </c>
      <c r="L46" s="153">
        <f t="shared" si="22"/>
        <v>0</v>
      </c>
      <c r="M46" s="593">
        <f t="shared" si="20"/>
        <v>-0.40046975924838518</v>
      </c>
      <c r="N46" s="153">
        <f t="shared" si="3"/>
        <v>0</v>
      </c>
      <c r="O46" s="593">
        <f t="shared" si="4"/>
        <v>0</v>
      </c>
      <c r="P46" s="594">
        <f t="shared" si="4"/>
        <v>0</v>
      </c>
    </row>
    <row r="47" spans="1:16" s="48" customFormat="1" ht="19.899999999999999" customHeight="1" thickBot="1">
      <c r="A47" s="301" t="s">
        <v>431</v>
      </c>
      <c r="B47" s="227"/>
      <c r="C47" s="228" t="s">
        <v>432</v>
      </c>
      <c r="D47" s="228">
        <f t="shared" si="1"/>
        <v>8.1808812161815788E-3</v>
      </c>
      <c r="E47" s="228">
        <f t="shared" ref="E47:F47" si="23">(E23-D23)/D23</f>
        <v>7.7311353907098942E-3</v>
      </c>
      <c r="F47" s="228">
        <f t="shared" si="23"/>
        <v>-1.3166793473666377E-2</v>
      </c>
      <c r="G47" s="228">
        <f>(G23-F23)/F23</f>
        <v>-2.3622384511597021E-2</v>
      </c>
      <c r="H47" s="228">
        <f t="shared" ref="H47" si="24">(H23-G23)/G23</f>
        <v>-3.1476200921254575E-2</v>
      </c>
      <c r="I47" s="228">
        <f>(I23-H23)/H23</f>
        <v>-6.5043596421696562E-2</v>
      </c>
      <c r="J47" s="228">
        <f t="shared" ref="J47" si="25">(J23-I23)/I23</f>
        <v>-2.7032919119249852E-2</v>
      </c>
      <c r="K47" s="228">
        <f t="shared" ref="K47:M47" si="26">(K23-J23)/J23</f>
        <v>-3.4779794358553134E-2</v>
      </c>
      <c r="L47" s="228">
        <f t="shared" si="26"/>
        <v>-6.0691256125870556E-2</v>
      </c>
      <c r="M47" s="228">
        <f t="shared" si="26"/>
        <v>-0.2186066946755634</v>
      </c>
      <c r="N47" s="228">
        <f t="shared" si="3"/>
        <v>6.3255552431823268E-3</v>
      </c>
      <c r="O47" s="228">
        <f t="shared" si="4"/>
        <v>0</v>
      </c>
      <c r="P47" s="405">
        <f t="shared" si="4"/>
        <v>-1.466685291241795E-2</v>
      </c>
    </row>
    <row r="48" spans="1:16">
      <c r="N48" s="85"/>
    </row>
    <row r="49" spans="1:16" s="84" customFormat="1" ht="52.9" customHeight="1" thickBot="1">
      <c r="A49" s="541" t="s">
        <v>433</v>
      </c>
      <c r="B49" s="541"/>
      <c r="C49" s="541"/>
      <c r="D49" s="541"/>
      <c r="E49" s="541"/>
      <c r="F49" s="541"/>
      <c r="G49" s="541"/>
      <c r="H49" s="541"/>
      <c r="I49" s="541"/>
      <c r="J49" s="541"/>
      <c r="K49" s="541"/>
      <c r="L49" s="541"/>
      <c r="M49" s="541"/>
      <c r="N49" s="541"/>
      <c r="O49" s="541"/>
      <c r="P49" s="541"/>
    </row>
    <row r="50" spans="1:16" ht="15" customHeight="1">
      <c r="A50" s="618" t="s">
        <v>180</v>
      </c>
      <c r="B50" s="619"/>
      <c r="C50" s="516" t="s">
        <v>260</v>
      </c>
      <c r="D50" s="583"/>
      <c r="E50" s="583"/>
      <c r="F50" s="583"/>
      <c r="G50" s="583"/>
      <c r="H50" s="583"/>
      <c r="I50" s="583"/>
      <c r="J50" s="583"/>
      <c r="K50" s="583"/>
      <c r="L50" s="583"/>
      <c r="M50" s="583"/>
      <c r="N50" s="583"/>
      <c r="O50" s="583"/>
      <c r="P50" s="584"/>
    </row>
    <row r="51" spans="1:16" ht="15" customHeight="1">
      <c r="A51" s="544"/>
      <c r="B51" s="545"/>
      <c r="C51" s="623" t="s">
        <v>262</v>
      </c>
      <c r="D51" s="621" t="s">
        <v>263</v>
      </c>
      <c r="E51" s="621" t="s">
        <v>264</v>
      </c>
      <c r="F51" s="621" t="s">
        <v>265</v>
      </c>
      <c r="G51" s="621" t="s">
        <v>266</v>
      </c>
      <c r="H51" s="621" t="s">
        <v>267</v>
      </c>
      <c r="I51" s="621" t="s">
        <v>268</v>
      </c>
      <c r="J51" s="621" t="s">
        <v>269</v>
      </c>
      <c r="K51" s="621" t="s">
        <v>270</v>
      </c>
      <c r="L51" s="621" t="s">
        <v>271</v>
      </c>
      <c r="M51" s="621" t="s">
        <v>272</v>
      </c>
      <c r="N51" s="622" t="s">
        <v>420</v>
      </c>
      <c r="O51" s="409" t="s">
        <v>42</v>
      </c>
      <c r="P51" s="408" t="s">
        <v>39</v>
      </c>
    </row>
    <row r="52" spans="1:16" ht="15" customHeight="1">
      <c r="A52" s="122" t="s">
        <v>183</v>
      </c>
      <c r="B52" s="224"/>
      <c r="C52" s="8">
        <f t="shared" ref="C52" si="27">100+(C4-$C4)/$C4*100</f>
        <v>100</v>
      </c>
      <c r="D52" s="8">
        <f t="shared" ref="D52:M52" si="28">100+(D4-$C4)/$C4*100</f>
        <v>66.079295154185019</v>
      </c>
      <c r="E52" s="8">
        <f t="shared" si="28"/>
        <v>55.608268383598784</v>
      </c>
      <c r="F52" s="8">
        <f t="shared" si="28"/>
        <v>46.35716706201287</v>
      </c>
      <c r="G52" s="8">
        <f t="shared" si="28"/>
        <v>46.35716706201287</v>
      </c>
      <c r="H52" s="8">
        <f t="shared" si="28"/>
        <v>46.35716706201287</v>
      </c>
      <c r="I52" s="8">
        <f t="shared" si="28"/>
        <v>46.35716706201287</v>
      </c>
      <c r="J52" s="8">
        <f t="shared" si="28"/>
        <v>46.35716706201287</v>
      </c>
      <c r="K52" s="8">
        <f t="shared" si="28"/>
        <v>46.35716706201287</v>
      </c>
      <c r="L52" s="8">
        <f t="shared" si="28"/>
        <v>46.35716706201287</v>
      </c>
      <c r="M52" s="258">
        <f t="shared" si="28"/>
        <v>46.35716706201287</v>
      </c>
      <c r="N52" s="8">
        <f t="shared" ref="N52:O52" si="29">100+(N4-$C4)/$C4*100</f>
        <v>42.765164351067433</v>
      </c>
      <c r="O52" s="258">
        <f t="shared" si="29"/>
        <v>42.765164351067433</v>
      </c>
      <c r="P52" s="402">
        <f t="shared" ref="P52" si="30">100+(P4-$C4)/$C4*100</f>
        <v>42.765164351067433</v>
      </c>
    </row>
    <row r="53" spans="1:16" ht="15" customHeight="1">
      <c r="A53" s="123" t="s">
        <v>186</v>
      </c>
      <c r="B53" s="224"/>
      <c r="C53" s="8">
        <f t="shared" ref="C53" si="31">100+(C5-$C5)/$C5*100</f>
        <v>100</v>
      </c>
      <c r="D53" s="8">
        <f t="shared" ref="D53:M53" si="32">100+(D5-$C5)/$C5*100</f>
        <v>103.61067503924647</v>
      </c>
      <c r="E53" s="8">
        <f t="shared" si="32"/>
        <v>105.70381998953428</v>
      </c>
      <c r="F53" s="8">
        <f t="shared" si="32"/>
        <v>105.70381998953428</v>
      </c>
      <c r="G53" s="8">
        <f t="shared" si="32"/>
        <v>105.70381998953428</v>
      </c>
      <c r="H53" s="8">
        <f t="shared" si="32"/>
        <v>105.70381998953428</v>
      </c>
      <c r="I53" s="8">
        <f t="shared" si="32"/>
        <v>105.70381998953428</v>
      </c>
      <c r="J53" s="8">
        <f t="shared" si="32"/>
        <v>105.70381998953428</v>
      </c>
      <c r="K53" s="8">
        <f t="shared" si="32"/>
        <v>105.70381998953428</v>
      </c>
      <c r="L53" s="180">
        <f t="shared" si="32"/>
        <v>105.70381998953428</v>
      </c>
      <c r="M53" s="8">
        <f t="shared" si="32"/>
        <v>94.086865515436955</v>
      </c>
      <c r="N53" s="180">
        <f t="shared" ref="N53:O53" si="33">100+(N5-$C5)/$C5*100</f>
        <v>89.586603872318165</v>
      </c>
      <c r="O53" s="8">
        <f t="shared" si="33"/>
        <v>89.586603872318165</v>
      </c>
      <c r="P53" s="204">
        <f t="shared" ref="P53" si="34">100+(P5-$C5)/$C5*100</f>
        <v>89.586603872318165</v>
      </c>
    </row>
    <row r="54" spans="1:16" ht="15" customHeight="1">
      <c r="A54" s="93" t="s">
        <v>189</v>
      </c>
      <c r="B54" s="225"/>
      <c r="C54" s="9">
        <f t="shared" ref="C54" si="35">100+(C6-$C6)/$C6*100</f>
        <v>100</v>
      </c>
      <c r="D54" s="9">
        <f t="shared" ref="D54:M54" si="36">100+(D6-$C6)/$C6*100</f>
        <v>100</v>
      </c>
      <c r="E54" s="9">
        <f t="shared" si="36"/>
        <v>100</v>
      </c>
      <c r="F54" s="9">
        <f t="shared" si="36"/>
        <v>100</v>
      </c>
      <c r="G54" s="9">
        <f t="shared" si="36"/>
        <v>100</v>
      </c>
      <c r="H54" s="9">
        <f t="shared" si="36"/>
        <v>100</v>
      </c>
      <c r="I54" s="9">
        <f t="shared" si="36"/>
        <v>94.988696307460444</v>
      </c>
      <c r="J54" s="9">
        <f t="shared" si="36"/>
        <v>71.21326299924641</v>
      </c>
      <c r="K54" s="9">
        <f t="shared" si="36"/>
        <v>71.21326299924641</v>
      </c>
      <c r="L54" s="9">
        <f t="shared" si="36"/>
        <v>47.814619442351173</v>
      </c>
      <c r="M54" s="9">
        <f t="shared" si="36"/>
        <v>47.814619442351173</v>
      </c>
      <c r="N54" s="9">
        <f t="shared" ref="N54:O54" si="37">100+(N6-$C6)/$C6*100</f>
        <v>47.814619442351173</v>
      </c>
      <c r="O54" s="9">
        <f t="shared" si="37"/>
        <v>47.814619442351173</v>
      </c>
      <c r="P54" s="205">
        <f t="shared" ref="P54" si="38">100+(P6-$C6)/$C6*100</f>
        <v>47.814619442351173</v>
      </c>
    </row>
    <row r="55" spans="1:16" ht="15" customHeight="1">
      <c r="A55" s="122" t="s">
        <v>192</v>
      </c>
      <c r="B55" s="224"/>
      <c r="C55" s="8">
        <f t="shared" ref="C55" si="39">100+(C7-$C7)/$C7*100</f>
        <v>100</v>
      </c>
      <c r="D55" s="8">
        <f t="shared" ref="D55:M55" si="40">100+(D7-$C7)/$C7*100</f>
        <v>104.99806276636963</v>
      </c>
      <c r="E55" s="8">
        <f t="shared" si="40"/>
        <v>104.99806276636963</v>
      </c>
      <c r="F55" s="8">
        <f t="shared" si="40"/>
        <v>104.99806276636963</v>
      </c>
      <c r="G55" s="8">
        <f t="shared" si="40"/>
        <v>104.99806276636963</v>
      </c>
      <c r="H55" s="8">
        <f t="shared" si="40"/>
        <v>104.99806276636963</v>
      </c>
      <c r="I55" s="8">
        <f t="shared" si="40"/>
        <v>89.267725687717942</v>
      </c>
      <c r="J55" s="8">
        <f t="shared" si="40"/>
        <v>89.267725687717942</v>
      </c>
      <c r="K55" s="8">
        <f t="shared" si="40"/>
        <v>89.267725687717942</v>
      </c>
      <c r="L55" s="8">
        <f t="shared" si="40"/>
        <v>89.267725687717942</v>
      </c>
      <c r="M55" s="8">
        <f t="shared" si="40"/>
        <v>60.557923285548242</v>
      </c>
      <c r="N55" s="8">
        <f t="shared" ref="N55:O55" si="41">100+(N7-$C7)/$C7*100</f>
        <v>60.557923285548242</v>
      </c>
      <c r="O55" s="8">
        <f t="shared" si="41"/>
        <v>60.557923285548242</v>
      </c>
      <c r="P55" s="204">
        <f t="shared" ref="P55" si="42">100+(P7-$C7)/$C7*100</f>
        <v>60.557923285548242</v>
      </c>
    </row>
    <row r="56" spans="1:16" ht="15" customHeight="1">
      <c r="A56" s="123" t="s">
        <v>427</v>
      </c>
      <c r="B56" s="224"/>
      <c r="C56" s="8">
        <f t="shared" ref="C56" si="43">100+(C8-$C8)/$C8*100</f>
        <v>100</v>
      </c>
      <c r="D56" s="8">
        <f t="shared" ref="D56:M56" si="44">100+(D8-$C8)/$C8*100</f>
        <v>100</v>
      </c>
      <c r="E56" s="8">
        <f t="shared" si="44"/>
        <v>100</v>
      </c>
      <c r="F56" s="8">
        <f t="shared" si="44"/>
        <v>100</v>
      </c>
      <c r="G56" s="8">
        <f t="shared" si="44"/>
        <v>100</v>
      </c>
      <c r="H56" s="8">
        <f t="shared" si="44"/>
        <v>85.006095083299485</v>
      </c>
      <c r="I56" s="8">
        <f t="shared" si="44"/>
        <v>70.134091832588382</v>
      </c>
      <c r="J56" s="8">
        <f t="shared" si="44"/>
        <v>43.84396586753352</v>
      </c>
      <c r="K56" s="8">
        <f t="shared" si="44"/>
        <v>43.84396586753352</v>
      </c>
      <c r="L56" s="8">
        <f t="shared" si="44"/>
        <v>43.84396586753352</v>
      </c>
      <c r="M56" s="8">
        <f t="shared" si="44"/>
        <v>43.84396586753352</v>
      </c>
      <c r="N56" s="8">
        <f t="shared" ref="N56:O56" si="45">100+(N8-$C8)/$C8*100</f>
        <v>43.84396586753352</v>
      </c>
      <c r="O56" s="8">
        <f t="shared" si="45"/>
        <v>43.84396586753352</v>
      </c>
      <c r="P56" s="204">
        <f t="shared" ref="P56" si="46">100+(P8-$C8)/$C8*100</f>
        <v>43.84396586753352</v>
      </c>
    </row>
    <row r="57" spans="1:16" ht="15" customHeight="1">
      <c r="A57" s="93" t="s">
        <v>198</v>
      </c>
      <c r="B57" s="225"/>
      <c r="C57" s="9">
        <f t="shared" ref="C57" si="47">100+(C9-$C9)/$C9*100</f>
        <v>100</v>
      </c>
      <c r="D57" s="9">
        <f t="shared" ref="D57:M57" si="48">100+(D9-$C9)/$C9*100</f>
        <v>103.29397141081418</v>
      </c>
      <c r="E57" s="9">
        <f t="shared" si="48"/>
        <v>103.29397141081418</v>
      </c>
      <c r="F57" s="9">
        <f t="shared" si="48"/>
        <v>103.29397141081418</v>
      </c>
      <c r="G57" s="9">
        <f t="shared" si="48"/>
        <v>103.29397141081418</v>
      </c>
      <c r="H57" s="9">
        <f t="shared" si="48"/>
        <v>92.97700435052829</v>
      </c>
      <c r="I57" s="9">
        <f t="shared" si="48"/>
        <v>83.654443753884408</v>
      </c>
      <c r="J57" s="9">
        <f t="shared" si="48"/>
        <v>93.722809198259796</v>
      </c>
      <c r="K57" s="9">
        <f t="shared" si="48"/>
        <v>83.654443753884408</v>
      </c>
      <c r="L57" s="9">
        <f t="shared" si="48"/>
        <v>72.778123057799888</v>
      </c>
      <c r="M57" s="9">
        <f t="shared" si="48"/>
        <v>61.839651957737722</v>
      </c>
      <c r="N57" s="9">
        <f t="shared" ref="N57:O57" si="49">100+(N9-$C9)/$C9*100</f>
        <v>61.839651957737722</v>
      </c>
      <c r="O57" s="9">
        <f t="shared" si="49"/>
        <v>61.839651957737722</v>
      </c>
      <c r="P57" s="205">
        <f t="shared" ref="P57" si="50">100+(P9-$C9)/$C9*100</f>
        <v>61.839651957737722</v>
      </c>
    </row>
    <row r="58" spans="1:16" ht="15" customHeight="1">
      <c r="A58" s="123" t="s">
        <v>201</v>
      </c>
      <c r="B58" s="224"/>
      <c r="C58" s="8">
        <f t="shared" ref="C58" si="51">100+(C10-$C10)/$C10*100</f>
        <v>100</v>
      </c>
      <c r="D58" s="8">
        <f t="shared" ref="D58:M58" si="52">100+(D10-$C10)/$C10*100</f>
        <v>101.38029509757258</v>
      </c>
      <c r="E58" s="8">
        <f t="shared" si="52"/>
        <v>101.80866254164683</v>
      </c>
      <c r="F58" s="8">
        <f t="shared" si="52"/>
        <v>101.80866254164683</v>
      </c>
      <c r="G58" s="8">
        <f t="shared" si="52"/>
        <v>57.734412184673964</v>
      </c>
      <c r="H58" s="8">
        <f t="shared" si="52"/>
        <v>57.734412184673964</v>
      </c>
      <c r="I58" s="8">
        <f t="shared" si="52"/>
        <v>57.734412184673964</v>
      </c>
      <c r="J58" s="8">
        <f t="shared" si="52"/>
        <v>57.734412184673964</v>
      </c>
      <c r="K58" s="8">
        <f t="shared" si="52"/>
        <v>57.734412184673964</v>
      </c>
      <c r="L58" s="8">
        <f t="shared" si="52"/>
        <v>57.734412184673964</v>
      </c>
      <c r="M58" s="8">
        <f t="shared" si="52"/>
        <v>57.734412184673964</v>
      </c>
      <c r="N58" s="8">
        <f t="shared" ref="N58:O58" si="53">100+(N10-$C10)/$C10*100</f>
        <v>57.734412184673964</v>
      </c>
      <c r="O58" s="8">
        <f t="shared" si="53"/>
        <v>57.734412184673964</v>
      </c>
      <c r="P58" s="204">
        <f t="shared" ref="P58" si="54">100+(P10-$C10)/$C10*100</f>
        <v>57.734412184673964</v>
      </c>
    </row>
    <row r="59" spans="1:16" ht="15" customHeight="1">
      <c r="A59" s="122" t="s">
        <v>204</v>
      </c>
      <c r="B59" s="224"/>
      <c r="C59" s="8">
        <f t="shared" ref="C59" si="55">100+(C11-$C11)/$C11*100</f>
        <v>100</v>
      </c>
      <c r="D59" s="8">
        <f t="shared" ref="D59:M59" si="56">100+(D11-$C11)/$C11*100</f>
        <v>101.3745704467354</v>
      </c>
      <c r="E59" s="8">
        <f t="shared" si="56"/>
        <v>102.40549828178695</v>
      </c>
      <c r="F59" s="8">
        <f t="shared" si="56"/>
        <v>102.40549828178695</v>
      </c>
      <c r="G59" s="8">
        <f t="shared" si="56"/>
        <v>102.40549828178695</v>
      </c>
      <c r="H59" s="8">
        <f t="shared" si="56"/>
        <v>102.40549828178695</v>
      </c>
      <c r="I59" s="8">
        <f t="shared" si="56"/>
        <v>97.282099343955025</v>
      </c>
      <c r="J59" s="8">
        <f t="shared" si="56"/>
        <v>97.282099343955025</v>
      </c>
      <c r="K59" s="8">
        <f t="shared" si="56"/>
        <v>97.282099343955025</v>
      </c>
      <c r="L59" s="8">
        <f t="shared" si="56"/>
        <v>70.228053733208384</v>
      </c>
      <c r="M59" s="8">
        <f t="shared" si="56"/>
        <v>51.046547953764453</v>
      </c>
      <c r="N59" s="8">
        <f t="shared" ref="N59:O59" si="57">100+(N11-$C11)/$C11*100</f>
        <v>51.046547953764453</v>
      </c>
      <c r="O59" s="8">
        <f t="shared" si="57"/>
        <v>51.046547953764453</v>
      </c>
      <c r="P59" s="204">
        <f t="shared" ref="P59" si="58">100+(P11-$C11)/$C11*100</f>
        <v>51.046547953764453</v>
      </c>
    </row>
    <row r="60" spans="1:16" ht="15" customHeight="1">
      <c r="A60" s="93" t="s">
        <v>207</v>
      </c>
      <c r="B60" s="225"/>
      <c r="C60" s="9">
        <f t="shared" ref="C60" si="59">100+(C12-$C12)/$C12*100</f>
        <v>100</v>
      </c>
      <c r="D60" s="9">
        <f t="shared" ref="D60:M60" si="60">100+(D12-$C12)/$C12*100</f>
        <v>102.2</v>
      </c>
      <c r="E60" s="9">
        <f t="shared" si="60"/>
        <v>102.92500000000001</v>
      </c>
      <c r="F60" s="9">
        <f t="shared" si="60"/>
        <v>102.92500000000001</v>
      </c>
      <c r="G60" s="9">
        <f t="shared" si="60"/>
        <v>102.92500000000001</v>
      </c>
      <c r="H60" s="9">
        <f t="shared" si="60"/>
        <v>102.92500000000001</v>
      </c>
      <c r="I60" s="9">
        <f t="shared" si="60"/>
        <v>102.92500000000001</v>
      </c>
      <c r="J60" s="9">
        <f t="shared" si="60"/>
        <v>102.92500000000001</v>
      </c>
      <c r="K60" s="9">
        <f t="shared" si="60"/>
        <v>72.050000000000011</v>
      </c>
      <c r="L60" s="9">
        <f t="shared" si="60"/>
        <v>69.175000000000011</v>
      </c>
      <c r="M60" s="9">
        <f t="shared" si="60"/>
        <v>46.150000000000006</v>
      </c>
      <c r="N60" s="9">
        <f t="shared" ref="N60:O60" si="61">100+(N12-$C12)/$C12*100</f>
        <v>46.150000000000006</v>
      </c>
      <c r="O60" s="9">
        <f t="shared" si="61"/>
        <v>46.150000000000006</v>
      </c>
      <c r="P60" s="205">
        <f t="shared" ref="P60" si="62">100+(P12-$C12)/$C12*100</f>
        <v>44.225000000000001</v>
      </c>
    </row>
    <row r="61" spans="1:16" ht="15" customHeight="1">
      <c r="A61" s="122" t="s">
        <v>422</v>
      </c>
      <c r="B61" s="224"/>
      <c r="C61" s="8">
        <f t="shared" ref="C61" si="63">100+(C13-$C13)/$C13*100</f>
        <v>100</v>
      </c>
      <c r="D61" s="8">
        <f t="shared" ref="D61:M61" si="64">100+(D13-$C13)/$C13*100</f>
        <v>100.9907120743034</v>
      </c>
      <c r="E61" s="8">
        <f t="shared" si="64"/>
        <v>100.9907120743034</v>
      </c>
      <c r="F61" s="8">
        <f t="shared" si="64"/>
        <v>100.9907120743034</v>
      </c>
      <c r="G61" s="8">
        <f t="shared" si="64"/>
        <v>100.9907120743034</v>
      </c>
      <c r="H61" s="8">
        <f t="shared" si="64"/>
        <v>93.931888544891649</v>
      </c>
      <c r="I61" s="8">
        <f t="shared" si="64"/>
        <v>85.820433436532511</v>
      </c>
      <c r="J61" s="8">
        <f t="shared" si="64"/>
        <v>85.820433436532511</v>
      </c>
      <c r="K61" s="8">
        <f t="shared" si="64"/>
        <v>85.820433436532511</v>
      </c>
      <c r="L61" s="8">
        <f t="shared" si="64"/>
        <v>81.486068111455126</v>
      </c>
      <c r="M61" s="8">
        <f t="shared" si="64"/>
        <v>73.31269349845202</v>
      </c>
      <c r="N61" s="8">
        <f t="shared" ref="N61:O61" si="65">100+(N13-$C13)/$C13*100</f>
        <v>79.195046439628484</v>
      </c>
      <c r="O61" s="8">
        <f t="shared" si="65"/>
        <v>79.195046439628484</v>
      </c>
      <c r="P61" s="204">
        <f t="shared" ref="P61" si="66">100+(P13-$C13)/$C13*100</f>
        <v>79.195046439628484</v>
      </c>
    </row>
    <row r="62" spans="1:16" ht="15" customHeight="1">
      <c r="A62" s="123" t="s">
        <v>213</v>
      </c>
      <c r="B62" s="224"/>
      <c r="C62" s="8">
        <f t="shared" ref="C62" si="67">100+(C14-$C14)/$C14*100</f>
        <v>100</v>
      </c>
      <c r="D62" s="8">
        <f t="shared" ref="D62:M62" si="68">100+(D14-$C14)/$C14*100</f>
        <v>105.65924142083084</v>
      </c>
      <c r="E62" s="8">
        <f t="shared" si="68"/>
        <v>105.65924142083084</v>
      </c>
      <c r="F62" s="8">
        <f t="shared" si="68"/>
        <v>105.65924142083084</v>
      </c>
      <c r="G62" s="8">
        <f t="shared" si="68"/>
        <v>105.65924142083084</v>
      </c>
      <c r="H62" s="8">
        <f t="shared" si="68"/>
        <v>105.65924142083084</v>
      </c>
      <c r="I62" s="8">
        <f t="shared" si="68"/>
        <v>105.65924142083084</v>
      </c>
      <c r="J62" s="8">
        <f t="shared" si="68"/>
        <v>105.65924142083084</v>
      </c>
      <c r="K62" s="8">
        <f t="shared" si="68"/>
        <v>105.65924142083084</v>
      </c>
      <c r="L62" s="8">
        <f t="shared" si="68"/>
        <v>105.65924142083084</v>
      </c>
      <c r="M62" s="8">
        <f t="shared" si="68"/>
        <v>80.252859723058407</v>
      </c>
      <c r="N62" s="8">
        <f t="shared" ref="N62:O62" si="69">100+(N14-$C14)/$C14*100</f>
        <v>80.252859723058407</v>
      </c>
      <c r="O62" s="8">
        <f t="shared" si="69"/>
        <v>80.252859723058407</v>
      </c>
      <c r="P62" s="204">
        <f t="shared" ref="P62" si="70">100+(P14-$C14)/$C14*100</f>
        <v>80.252859723058407</v>
      </c>
    </row>
    <row r="63" spans="1:16" ht="15" customHeight="1">
      <c r="A63" s="93" t="s">
        <v>216</v>
      </c>
      <c r="B63" s="225"/>
      <c r="C63" s="9">
        <f t="shared" ref="C63" si="71">100+(C15-$C15)/$C15*100</f>
        <v>100</v>
      </c>
      <c r="D63" s="9">
        <f t="shared" ref="D63:M63" si="72">100+(D15-$C15)/$C15*100</f>
        <v>100</v>
      </c>
      <c r="E63" s="9">
        <f t="shared" si="72"/>
        <v>100</v>
      </c>
      <c r="F63" s="9">
        <f t="shared" si="72"/>
        <v>100</v>
      </c>
      <c r="G63" s="9">
        <f t="shared" si="72"/>
        <v>100</v>
      </c>
      <c r="H63" s="9">
        <f t="shared" si="72"/>
        <v>100</v>
      </c>
      <c r="I63" s="9">
        <f t="shared" si="72"/>
        <v>48.641975308641975</v>
      </c>
      <c r="J63" s="9">
        <f t="shared" si="72"/>
        <v>48.641975308641975</v>
      </c>
      <c r="K63" s="9">
        <f t="shared" si="72"/>
        <v>48.641975308641975</v>
      </c>
      <c r="L63" s="9">
        <f t="shared" si="72"/>
        <v>48.641975308641975</v>
      </c>
      <c r="M63" s="9">
        <f t="shared" si="72"/>
        <v>48.641975308641975</v>
      </c>
      <c r="N63" s="9">
        <f t="shared" ref="N63:O63" si="73">100+(N15-$C15)/$C15*100</f>
        <v>48.641975308641975</v>
      </c>
      <c r="O63" s="9">
        <f t="shared" si="73"/>
        <v>48.641975308641975</v>
      </c>
      <c r="P63" s="205">
        <f t="shared" ref="P63" si="74">100+(P15-$C15)/$C15*100</f>
        <v>48.641975308641975</v>
      </c>
    </row>
    <row r="64" spans="1:16" ht="15" customHeight="1">
      <c r="A64" s="122" t="s">
        <v>219</v>
      </c>
      <c r="B64" s="224"/>
      <c r="C64" s="8">
        <f t="shared" ref="C64" si="75">100+(C16-$C16)/$C16*100</f>
        <v>100</v>
      </c>
      <c r="D64" s="8">
        <f t="shared" ref="D64:M64" si="76">100+(D16-$C16)/$C16*100</f>
        <v>100</v>
      </c>
      <c r="E64" s="8">
        <f t="shared" si="76"/>
        <v>100</v>
      </c>
      <c r="F64" s="8">
        <f t="shared" si="76"/>
        <v>90</v>
      </c>
      <c r="G64" s="8">
        <f t="shared" si="76"/>
        <v>81</v>
      </c>
      <c r="H64" s="8">
        <f t="shared" si="76"/>
        <v>72.914285714285711</v>
      </c>
      <c r="I64" s="8">
        <f t="shared" si="76"/>
        <v>69.257142857142853</v>
      </c>
      <c r="J64" s="8">
        <f t="shared" si="76"/>
        <v>69.257142857142853</v>
      </c>
      <c r="K64" s="8">
        <f t="shared" si="76"/>
        <v>69.257142857142853</v>
      </c>
      <c r="L64" s="8">
        <f t="shared" si="76"/>
        <v>69.257142857142853</v>
      </c>
      <c r="M64" s="8">
        <f t="shared" si="76"/>
        <v>48.342857142857142</v>
      </c>
      <c r="N64" s="8">
        <f t="shared" ref="N64:O64" si="77">100+(N16-$C16)/$C16*100</f>
        <v>48.342857142857142</v>
      </c>
      <c r="O64" s="8">
        <f t="shared" si="77"/>
        <v>48.342857142857142</v>
      </c>
      <c r="P64" s="204">
        <f t="shared" ref="P64" si="78">100+(P16-$C16)/$C16*100</f>
        <v>48.342857142857142</v>
      </c>
    </row>
    <row r="65" spans="1:23" ht="15" customHeight="1">
      <c r="A65" s="123" t="s">
        <v>247</v>
      </c>
      <c r="B65" s="224"/>
      <c r="C65" s="8">
        <f t="shared" ref="C65" si="79">100+(C17-$C17)/$C17*100</f>
        <v>100</v>
      </c>
      <c r="D65" s="8">
        <f t="shared" ref="D65:M65" si="80">100+(D17-$C17)/$C17*100</f>
        <v>102.08695652173913</v>
      </c>
      <c r="E65" s="8">
        <f t="shared" si="80"/>
        <v>102.08695652173913</v>
      </c>
      <c r="F65" s="8">
        <f t="shared" si="80"/>
        <v>102.08695652173913</v>
      </c>
      <c r="G65" s="8">
        <f t="shared" si="80"/>
        <v>102.08695652173913</v>
      </c>
      <c r="H65" s="8">
        <f t="shared" si="80"/>
        <v>102.08695652173913</v>
      </c>
      <c r="I65" s="8">
        <f t="shared" si="80"/>
        <v>86.782608695652172</v>
      </c>
      <c r="J65" s="8">
        <f t="shared" si="80"/>
        <v>86.782608695652172</v>
      </c>
      <c r="K65" s="8">
        <f t="shared" si="80"/>
        <v>86.782608695652172</v>
      </c>
      <c r="L65" s="8">
        <f t="shared" si="80"/>
        <v>79.869565217391312</v>
      </c>
      <c r="M65" s="8">
        <f t="shared" si="80"/>
        <v>72.956521739130437</v>
      </c>
      <c r="N65" s="8">
        <f t="shared" ref="N65:O65" si="81">100+(N17-$C17)/$C17*100</f>
        <v>72.956521739130437</v>
      </c>
      <c r="O65" s="8">
        <f t="shared" si="81"/>
        <v>72.956521739130437</v>
      </c>
      <c r="P65" s="204">
        <f t="shared" ref="P65" si="82">100+(P17-$C17)/$C17*100</f>
        <v>72.956521739130437</v>
      </c>
    </row>
    <row r="66" spans="1:23" ht="15" customHeight="1">
      <c r="A66" s="93" t="s">
        <v>225</v>
      </c>
      <c r="B66" s="225"/>
      <c r="C66" s="9">
        <f t="shared" ref="C66" si="83">100+(C18-$C18)/$C18*100</f>
        <v>100</v>
      </c>
      <c r="D66" s="9">
        <f t="shared" ref="D66:M66" si="84">100+(D18-$C18)/$C18*100</f>
        <v>101.31675201170447</v>
      </c>
      <c r="E66" s="9">
        <f t="shared" si="84"/>
        <v>101.31675201170447</v>
      </c>
      <c r="F66" s="9">
        <f t="shared" si="84"/>
        <v>101.31675201170447</v>
      </c>
      <c r="G66" s="9">
        <f t="shared" si="84"/>
        <v>101.31675201170447</v>
      </c>
      <c r="H66" s="9">
        <f t="shared" si="84"/>
        <v>82.918800292611564</v>
      </c>
      <c r="I66" s="9">
        <f t="shared" si="84"/>
        <v>82.845647403072419</v>
      </c>
      <c r="J66" s="9">
        <f t="shared" si="84"/>
        <v>82.845647403072419</v>
      </c>
      <c r="K66" s="9">
        <f t="shared" si="84"/>
        <v>82.845647403072419</v>
      </c>
      <c r="L66" s="9">
        <f t="shared" si="84"/>
        <v>80.285296269202632</v>
      </c>
      <c r="M66" s="9">
        <f t="shared" si="84"/>
        <v>78.200438917337237</v>
      </c>
      <c r="N66" s="9">
        <f t="shared" ref="N66:O66" si="85">100+(N18-$C18)/$C18*100</f>
        <v>78.200438917337237</v>
      </c>
      <c r="O66" s="9">
        <f t="shared" si="85"/>
        <v>78.200438917337237</v>
      </c>
      <c r="P66" s="205">
        <f t="shared" ref="P66" si="86">100+(P18-$C18)/$C18*100</f>
        <v>65.654718361375274</v>
      </c>
    </row>
    <row r="67" spans="1:23" ht="15" customHeight="1">
      <c r="A67" s="92" t="s">
        <v>228</v>
      </c>
      <c r="B67" s="224"/>
      <c r="C67" s="8">
        <f t="shared" ref="C67" si="87">100+(C19-$C19)/$C19*100</f>
        <v>100</v>
      </c>
      <c r="D67" s="8">
        <f t="shared" ref="D67:M67" si="88">100+(D19-$C19)/$C19*100</f>
        <v>102.38907849829351</v>
      </c>
      <c r="E67" s="8">
        <f t="shared" si="88"/>
        <v>127.09897610921502</v>
      </c>
      <c r="F67" s="8">
        <f t="shared" si="88"/>
        <v>127.09897610921502</v>
      </c>
      <c r="G67" s="8">
        <f t="shared" si="88"/>
        <v>136.51877133105802</v>
      </c>
      <c r="H67" s="8">
        <f t="shared" si="88"/>
        <v>136.51877133105802</v>
      </c>
      <c r="I67" s="8">
        <f t="shared" si="88"/>
        <v>136.51877133105802</v>
      </c>
      <c r="J67" s="8">
        <f t="shared" si="88"/>
        <v>136.51877133105802</v>
      </c>
      <c r="K67" s="8">
        <f t="shared" si="88"/>
        <v>136.51877133105802</v>
      </c>
      <c r="L67" s="8">
        <f t="shared" si="88"/>
        <v>136.51877133105802</v>
      </c>
      <c r="M67" s="8">
        <f t="shared" si="88"/>
        <v>109.82935153583617</v>
      </c>
      <c r="N67" s="8">
        <f t="shared" ref="N67:O67" si="89">100+(N19-$C19)/$C19*100</f>
        <v>109.82935153583617</v>
      </c>
      <c r="O67" s="8">
        <f t="shared" si="89"/>
        <v>109.82935153583617</v>
      </c>
      <c r="P67" s="204">
        <f t="shared" ref="P67" si="90">100+(P19-$C19)/$C19*100</f>
        <v>109.82935153583617</v>
      </c>
    </row>
    <row r="68" spans="1:23" ht="15" customHeight="1">
      <c r="A68" s="92" t="s">
        <v>251</v>
      </c>
      <c r="B68" s="224"/>
      <c r="C68" s="8">
        <f t="shared" ref="C68" si="91">100+(C20-$C20)/$C20*100</f>
        <v>100</v>
      </c>
      <c r="D68" s="8">
        <f t="shared" ref="D68:M68" si="92">100+(D20-$C20)/$C20*100</f>
        <v>101.50025866528713</v>
      </c>
      <c r="E68" s="8">
        <f t="shared" si="92"/>
        <v>101.50025866528713</v>
      </c>
      <c r="F68" s="8">
        <f t="shared" si="92"/>
        <v>101.50025866528713</v>
      </c>
      <c r="G68" s="8">
        <f t="shared" si="92"/>
        <v>101.50025866528713</v>
      </c>
      <c r="H68" s="8">
        <f t="shared" si="92"/>
        <v>101.50025866528713</v>
      </c>
      <c r="I68" s="8">
        <f t="shared" si="92"/>
        <v>101.50025866528713</v>
      </c>
      <c r="J68" s="8">
        <f t="shared" si="92"/>
        <v>101.50025866528713</v>
      </c>
      <c r="K68" s="8">
        <f t="shared" si="92"/>
        <v>101.50025866528713</v>
      </c>
      <c r="L68" s="8">
        <f t="shared" si="92"/>
        <v>87.170201758923966</v>
      </c>
      <c r="M68" s="8">
        <f t="shared" si="92"/>
        <v>72.840144852560798</v>
      </c>
      <c r="N68" s="8">
        <f t="shared" ref="N68:O68" si="93">100+(N20-$C20)/$C20*100</f>
        <v>87.170201758923966</v>
      </c>
      <c r="O68" s="8">
        <f t="shared" si="93"/>
        <v>87.170201758923966</v>
      </c>
      <c r="P68" s="204">
        <f t="shared" ref="P68" si="94">100+(P20-$C20)/$C20*100</f>
        <v>87.170201758923966</v>
      </c>
    </row>
    <row r="69" spans="1:23" ht="15" customHeight="1">
      <c r="A69" s="93" t="s">
        <v>423</v>
      </c>
      <c r="B69" s="225"/>
      <c r="C69" s="9">
        <f t="shared" ref="C69:C70" si="95">100+(C21-$C21)/$C21*100</f>
        <v>100</v>
      </c>
      <c r="D69" s="9">
        <f t="shared" ref="D69:M69" si="96">100+(D21-$C21)/$C21*100</f>
        <v>121.95121951219514</v>
      </c>
      <c r="E69" s="9">
        <f t="shared" si="96"/>
        <v>128.6204268292683</v>
      </c>
      <c r="F69" s="9">
        <f t="shared" si="96"/>
        <v>128.6204268292683</v>
      </c>
      <c r="G69" s="9">
        <f t="shared" si="96"/>
        <v>128.6204268292683</v>
      </c>
      <c r="H69" s="9">
        <f t="shared" si="96"/>
        <v>128.6204268292683</v>
      </c>
      <c r="I69" s="9">
        <f t="shared" si="96"/>
        <v>128.6204268292683</v>
      </c>
      <c r="J69" s="9">
        <f t="shared" si="96"/>
        <v>128.6204268292683</v>
      </c>
      <c r="K69" s="9">
        <f t="shared" si="96"/>
        <v>128.6204268292683</v>
      </c>
      <c r="L69" s="9">
        <f t="shared" si="96"/>
        <v>128.6204268292683</v>
      </c>
      <c r="M69" s="9">
        <f t="shared" si="96"/>
        <v>61.814024390243901</v>
      </c>
      <c r="N69" s="9">
        <f t="shared" ref="N69:O69" si="97">100+(N21-$C21)/$C21*100</f>
        <v>61.814024390243901</v>
      </c>
      <c r="O69" s="9">
        <f t="shared" si="97"/>
        <v>61.814024390243901</v>
      </c>
      <c r="P69" s="205">
        <f t="shared" ref="P69" si="98">100+(P21-$C21)/$C21*100</f>
        <v>61.814024390243901</v>
      </c>
    </row>
    <row r="70" spans="1:23" ht="18.75" customHeight="1" thickBot="1">
      <c r="A70" s="213" t="s">
        <v>428</v>
      </c>
      <c r="B70" s="230"/>
      <c r="C70" s="142">
        <f t="shared" si="95"/>
        <v>100</v>
      </c>
      <c r="D70" s="151">
        <f t="shared" ref="D70:M70" si="99">100+(D22-$C22)/$C22*100</f>
        <v>104.18977202711029</v>
      </c>
      <c r="E70" s="151">
        <f t="shared" si="99"/>
        <v>104.92914356130623</v>
      </c>
      <c r="F70" s="151">
        <f t="shared" si="99"/>
        <v>104.92914356130623</v>
      </c>
      <c r="G70" s="151">
        <f t="shared" si="99"/>
        <v>104.92914356130623</v>
      </c>
      <c r="H70" s="151">
        <f t="shared" si="99"/>
        <v>104.92914356130623</v>
      </c>
      <c r="I70" s="151">
        <f t="shared" si="99"/>
        <v>104.92914356130623</v>
      </c>
      <c r="J70" s="151">
        <f t="shared" si="99"/>
        <v>104.92914356130623</v>
      </c>
      <c r="K70" s="151">
        <f t="shared" si="99"/>
        <v>104.92914356130623</v>
      </c>
      <c r="L70" s="151">
        <f t="shared" si="99"/>
        <v>104.92914356130623</v>
      </c>
      <c r="M70" s="142">
        <f t="shared" si="99"/>
        <v>62.908194701170679</v>
      </c>
      <c r="N70" s="151">
        <f t="shared" ref="N70:O70" si="100">100+(N22-$C22)/$C22*100</f>
        <v>62.908194701170679</v>
      </c>
      <c r="O70" s="142">
        <f t="shared" si="100"/>
        <v>62.908194701170679</v>
      </c>
      <c r="P70" s="354">
        <f t="shared" ref="P70" si="101">100+(P22-$C22)/$C22*100</f>
        <v>62.908194701170679</v>
      </c>
    </row>
    <row r="71" spans="1:23" s="68" customFormat="1" ht="24.75" customHeight="1">
      <c r="A71" s="543"/>
      <c r="B71" s="543"/>
      <c r="C71" s="543"/>
      <c r="D71" s="543"/>
      <c r="E71" s="543"/>
      <c r="F71" s="543"/>
      <c r="G71" s="543"/>
      <c r="H71" s="543"/>
      <c r="I71" s="543"/>
      <c r="J71" s="138"/>
      <c r="K71" s="66"/>
      <c r="L71" s="66"/>
      <c r="M71" s="66"/>
      <c r="N71" s="607"/>
      <c r="O71" s="66"/>
      <c r="P71" s="66"/>
      <c r="Q71" s="66"/>
      <c r="R71" s="66"/>
      <c r="S71" s="66"/>
      <c r="T71" s="66"/>
      <c r="U71" s="66"/>
      <c r="V71" s="66"/>
      <c r="W71" s="66"/>
    </row>
    <row r="72" spans="1:23">
      <c r="N72" s="72"/>
    </row>
    <row r="73" spans="1:23">
      <c r="N73" s="70"/>
    </row>
  </sheetData>
  <sheetProtection selectLockedCells="1" selectUnlockedCells="1"/>
  <mergeCells count="10">
    <mergeCell ref="A1:P1"/>
    <mergeCell ref="A25:P25"/>
    <mergeCell ref="A49:P49"/>
    <mergeCell ref="A71:I71"/>
    <mergeCell ref="A2:B3"/>
    <mergeCell ref="A26:B27"/>
    <mergeCell ref="A50:B51"/>
    <mergeCell ref="C2:P2"/>
    <mergeCell ref="C26:P26"/>
    <mergeCell ref="C50:P50"/>
  </mergeCells>
  <pageMargins left="0.74803149606299213" right="0.74803149606299213" top="0.98425196850393704" bottom="0.98425196850393704" header="0.43307086614173229" footer="0"/>
  <pageSetup paperSize="9" scale="60" orientation="portrait" r:id="rId1"/>
  <headerFooter alignWithMargins="0">
    <oddHeader>&amp;C&amp;"Arial,Negrita"&amp;14Precios Públicos del crédito matriculado en Másteres Oficiales en la experimentalidad MÍNIMA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tabColor theme="9"/>
    <pageSetUpPr fitToPage="1"/>
  </sheetPr>
  <dimension ref="A1:S73"/>
  <sheetViews>
    <sheetView topLeftCell="A42" zoomScale="85" zoomScaleNormal="85" workbookViewId="0">
      <selection activeCell="A50" sqref="A50:B51"/>
    </sheetView>
  </sheetViews>
  <sheetFormatPr defaultColWidth="11.42578125" defaultRowHeight="12.75"/>
  <cols>
    <col min="1" max="1" width="27.7109375" style="26" customWidth="1"/>
    <col min="2" max="2" width="6.28515625" style="26" customWidth="1"/>
    <col min="3" max="5" width="12.7109375" style="26" customWidth="1"/>
    <col min="6" max="6" width="12.7109375" style="61" customWidth="1"/>
    <col min="7" max="9" width="12.7109375" style="26" customWidth="1"/>
    <col min="10" max="10" width="11.7109375" style="26" customWidth="1"/>
    <col min="11" max="11" width="11.42578125" style="26" customWidth="1"/>
    <col min="12" max="14" width="12.7109375" style="26" customWidth="1"/>
    <col min="15" max="15" width="13.42578125" style="80" customWidth="1"/>
    <col min="16" max="16" width="13" style="26" customWidth="1"/>
    <col min="17" max="16384" width="11.42578125" style="26"/>
  </cols>
  <sheetData>
    <row r="1" spans="1:18" s="84" customFormat="1" ht="45" customHeight="1" thickBot="1">
      <c r="A1" s="541" t="s">
        <v>434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119"/>
    </row>
    <row r="2" spans="1:18" ht="15" customHeight="1">
      <c r="A2" s="624" t="s">
        <v>180</v>
      </c>
      <c r="B2" s="625"/>
      <c r="C2" s="516" t="s">
        <v>260</v>
      </c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  <c r="P2" s="583"/>
      <c r="Q2" s="584"/>
    </row>
    <row r="3" spans="1:18" ht="15" customHeight="1">
      <c r="A3" s="626"/>
      <c r="B3" s="627"/>
      <c r="C3" s="621" t="s">
        <v>261</v>
      </c>
      <c r="D3" s="621" t="s">
        <v>435</v>
      </c>
      <c r="E3" s="621" t="s">
        <v>263</v>
      </c>
      <c r="F3" s="621" t="s">
        <v>264</v>
      </c>
      <c r="G3" s="621" t="s">
        <v>265</v>
      </c>
      <c r="H3" s="621" t="s">
        <v>266</v>
      </c>
      <c r="I3" s="621" t="s">
        <v>267</v>
      </c>
      <c r="J3" s="621" t="s">
        <v>268</v>
      </c>
      <c r="K3" s="621" t="s">
        <v>269</v>
      </c>
      <c r="L3" s="621" t="s">
        <v>270</v>
      </c>
      <c r="M3" s="621" t="s">
        <v>271</v>
      </c>
      <c r="N3" s="621" t="s">
        <v>272</v>
      </c>
      <c r="O3" s="622" t="s">
        <v>420</v>
      </c>
      <c r="P3" s="409" t="s">
        <v>42</v>
      </c>
      <c r="Q3" s="628" t="s">
        <v>39</v>
      </c>
    </row>
    <row r="4" spans="1:18" ht="15" customHeight="1">
      <c r="A4" s="122" t="s">
        <v>183</v>
      </c>
      <c r="B4" s="224"/>
      <c r="C4" s="12">
        <v>28.6</v>
      </c>
      <c r="D4" s="12">
        <v>78.69</v>
      </c>
      <c r="E4" s="12">
        <v>41.5</v>
      </c>
      <c r="F4" s="12">
        <v>35.299999999999997</v>
      </c>
      <c r="G4" s="12">
        <v>29.57</v>
      </c>
      <c r="H4" s="12">
        <v>29.57</v>
      </c>
      <c r="I4" s="12">
        <v>13.68</v>
      </c>
      <c r="J4" s="12">
        <v>13.68</v>
      </c>
      <c r="K4" s="12">
        <v>13.68</v>
      </c>
      <c r="L4" s="12">
        <v>13.68</v>
      </c>
      <c r="M4" s="12">
        <v>13.68</v>
      </c>
      <c r="N4" s="352">
        <v>13.68</v>
      </c>
      <c r="O4" s="245">
        <v>13.68</v>
      </c>
      <c r="P4" s="245">
        <v>13.68</v>
      </c>
      <c r="Q4" s="297">
        <v>13.68</v>
      </c>
    </row>
    <row r="5" spans="1:18" ht="15" customHeight="1">
      <c r="A5" s="123" t="s">
        <v>186</v>
      </c>
      <c r="B5" s="224"/>
      <c r="C5" s="12">
        <v>31.41</v>
      </c>
      <c r="D5" s="12">
        <v>49.33</v>
      </c>
      <c r="E5" s="12">
        <v>45.88</v>
      </c>
      <c r="F5" s="12">
        <v>46.8</v>
      </c>
      <c r="G5" s="12">
        <v>46.8</v>
      </c>
      <c r="H5" s="12">
        <v>37.4</v>
      </c>
      <c r="I5" s="12">
        <v>37.4</v>
      </c>
      <c r="J5" s="12">
        <v>37.4</v>
      </c>
      <c r="K5" s="12">
        <v>37.4</v>
      </c>
      <c r="L5" s="12">
        <v>37.4</v>
      </c>
      <c r="M5" s="152">
        <v>37.4</v>
      </c>
      <c r="N5" s="152">
        <v>32</v>
      </c>
      <c r="O5" s="214">
        <v>30.4</v>
      </c>
      <c r="P5" s="248">
        <v>30.4</v>
      </c>
      <c r="Q5" s="247">
        <v>30.4</v>
      </c>
    </row>
    <row r="6" spans="1:18" ht="15" customHeight="1">
      <c r="A6" s="93" t="s">
        <v>189</v>
      </c>
      <c r="B6" s="225"/>
      <c r="C6" s="130">
        <v>31.38</v>
      </c>
      <c r="D6" s="130">
        <v>34.520000000000003</v>
      </c>
      <c r="E6" s="130">
        <v>36.25</v>
      </c>
      <c r="F6" s="130">
        <v>36.25</v>
      </c>
      <c r="G6" s="130">
        <v>36.25</v>
      </c>
      <c r="H6" s="130">
        <v>36.25</v>
      </c>
      <c r="I6" s="130">
        <v>36.25</v>
      </c>
      <c r="J6" s="130">
        <v>34.44</v>
      </c>
      <c r="K6" s="130">
        <v>25.83</v>
      </c>
      <c r="L6" s="130">
        <v>25.83</v>
      </c>
      <c r="M6" s="130">
        <v>25.83</v>
      </c>
      <c r="N6" s="130">
        <v>25.83</v>
      </c>
      <c r="O6" s="215">
        <v>25.83</v>
      </c>
      <c r="P6" s="215">
        <v>25.83</v>
      </c>
      <c r="Q6" s="260">
        <v>25.83</v>
      </c>
    </row>
    <row r="7" spans="1:18" s="120" customFormat="1" ht="15" customHeight="1">
      <c r="A7" s="92" t="s">
        <v>192</v>
      </c>
      <c r="B7" s="224"/>
      <c r="C7" s="12">
        <v>29.58</v>
      </c>
      <c r="D7" s="12">
        <v>31.75</v>
      </c>
      <c r="E7" s="12">
        <v>33.340000000000003</v>
      </c>
      <c r="F7" s="12">
        <v>33.340000000000003</v>
      </c>
      <c r="G7" s="12">
        <v>33.340000000000003</v>
      </c>
      <c r="H7" s="12">
        <v>33.340000000000003</v>
      </c>
      <c r="I7" s="12">
        <v>33.340000000000003</v>
      </c>
      <c r="J7" s="12">
        <v>30.01</v>
      </c>
      <c r="K7" s="12">
        <v>30.01</v>
      </c>
      <c r="L7" s="12">
        <v>30.01</v>
      </c>
      <c r="M7" s="12">
        <v>30.01</v>
      </c>
      <c r="N7" s="12">
        <v>30.01</v>
      </c>
      <c r="O7" s="214">
        <v>30.01</v>
      </c>
      <c r="P7" s="248">
        <v>30.01</v>
      </c>
      <c r="Q7" s="247">
        <v>30.01</v>
      </c>
    </row>
    <row r="8" spans="1:18" ht="15" customHeight="1">
      <c r="A8" s="92" t="s">
        <v>195</v>
      </c>
      <c r="B8" s="224"/>
      <c r="C8" s="12">
        <v>29.4</v>
      </c>
      <c r="D8" s="12">
        <v>78.89</v>
      </c>
      <c r="E8" s="12">
        <v>43.8</v>
      </c>
      <c r="F8" s="12">
        <v>34.56</v>
      </c>
      <c r="G8" s="12">
        <v>34.56</v>
      </c>
      <c r="H8" s="12">
        <v>34.56</v>
      </c>
      <c r="I8" s="12">
        <v>29.38</v>
      </c>
      <c r="J8" s="12">
        <v>24.24</v>
      </c>
      <c r="K8" s="12">
        <v>15.15</v>
      </c>
      <c r="L8" s="12">
        <v>15.15</v>
      </c>
      <c r="M8" s="12">
        <v>15.15</v>
      </c>
      <c r="N8" s="12">
        <v>15.15</v>
      </c>
      <c r="O8" s="248">
        <v>15.15</v>
      </c>
      <c r="P8" s="248">
        <v>15.15</v>
      </c>
      <c r="Q8" s="247">
        <v>15.15</v>
      </c>
    </row>
    <row r="9" spans="1:18" s="120" customFormat="1" ht="15" customHeight="1">
      <c r="A9" s="93" t="s">
        <v>198</v>
      </c>
      <c r="B9" s="225"/>
      <c r="C9" s="130">
        <v>27.42</v>
      </c>
      <c r="D9" s="130">
        <v>45.45</v>
      </c>
      <c r="E9" s="130">
        <v>46.95</v>
      </c>
      <c r="F9" s="130">
        <v>46.95</v>
      </c>
      <c r="G9" s="130">
        <v>46.95</v>
      </c>
      <c r="H9" s="130">
        <v>46.95</v>
      </c>
      <c r="I9" s="130">
        <v>42.26</v>
      </c>
      <c r="J9" s="130">
        <v>35.07</v>
      </c>
      <c r="K9" s="130">
        <v>35.07</v>
      </c>
      <c r="L9" s="130">
        <v>35.07</v>
      </c>
      <c r="M9" s="130">
        <v>35.07</v>
      </c>
      <c r="N9" s="130">
        <v>35.07</v>
      </c>
      <c r="O9" s="215">
        <v>26.3</v>
      </c>
      <c r="P9" s="215">
        <v>26.3</v>
      </c>
      <c r="Q9" s="260">
        <v>26.3</v>
      </c>
    </row>
    <row r="10" spans="1:18" ht="15" customHeight="1">
      <c r="A10" s="92" t="s">
        <v>201</v>
      </c>
      <c r="B10" s="224"/>
      <c r="C10" s="12">
        <v>24.6</v>
      </c>
      <c r="D10" s="12">
        <v>34.4</v>
      </c>
      <c r="E10" s="12">
        <v>34.880000000000003</v>
      </c>
      <c r="F10" s="12">
        <v>35.020000000000003</v>
      </c>
      <c r="G10" s="12">
        <v>35.020000000000003</v>
      </c>
      <c r="H10" s="12">
        <v>18.87</v>
      </c>
      <c r="I10" s="12">
        <v>18.87</v>
      </c>
      <c r="J10" s="12">
        <v>18.87</v>
      </c>
      <c r="K10" s="12">
        <v>18.87</v>
      </c>
      <c r="L10" s="12">
        <v>18.87</v>
      </c>
      <c r="M10" s="12">
        <v>18.87</v>
      </c>
      <c r="N10" s="12">
        <v>18.87</v>
      </c>
      <c r="O10" s="248">
        <v>18.87</v>
      </c>
      <c r="P10" s="248">
        <v>18.87</v>
      </c>
      <c r="Q10" s="247">
        <v>18.87</v>
      </c>
    </row>
    <row r="11" spans="1:18" s="120" customFormat="1" ht="15" customHeight="1">
      <c r="A11" s="92" t="s">
        <v>204</v>
      </c>
      <c r="B11" s="224"/>
      <c r="C11" s="12">
        <v>33.32</v>
      </c>
      <c r="D11" s="12">
        <v>60.7</v>
      </c>
      <c r="E11" s="12">
        <v>41.17</v>
      </c>
      <c r="F11" s="12">
        <v>41.58</v>
      </c>
      <c r="G11" s="12">
        <v>41.58</v>
      </c>
      <c r="H11" s="12">
        <v>41.58</v>
      </c>
      <c r="I11" s="12">
        <v>41.58</v>
      </c>
      <c r="J11" s="12">
        <v>39.5</v>
      </c>
      <c r="K11" s="12">
        <v>39.5</v>
      </c>
      <c r="L11" s="12">
        <v>39.5</v>
      </c>
      <c r="M11" s="12">
        <v>32.340000000000003</v>
      </c>
      <c r="N11" s="12">
        <v>32.340000000000003</v>
      </c>
      <c r="O11" s="214">
        <v>26.2</v>
      </c>
      <c r="P11" s="248">
        <v>26.2</v>
      </c>
      <c r="Q11" s="247">
        <v>26.2</v>
      </c>
    </row>
    <row r="12" spans="1:18" ht="15" customHeight="1">
      <c r="A12" s="93" t="s">
        <v>207</v>
      </c>
      <c r="B12" s="225"/>
      <c r="C12" s="130">
        <v>31.42</v>
      </c>
      <c r="D12" s="130">
        <v>64</v>
      </c>
      <c r="E12" s="130">
        <v>65.41</v>
      </c>
      <c r="F12" s="130">
        <v>65.87</v>
      </c>
      <c r="G12" s="130">
        <v>65.87</v>
      </c>
      <c r="H12" s="130">
        <v>65.87</v>
      </c>
      <c r="I12" s="130">
        <v>65.87</v>
      </c>
      <c r="J12" s="130">
        <v>65.87</v>
      </c>
      <c r="K12" s="130">
        <v>65.87</v>
      </c>
      <c r="L12" s="130">
        <v>46.11</v>
      </c>
      <c r="M12" s="130">
        <v>27.67</v>
      </c>
      <c r="N12" s="130">
        <v>27.67</v>
      </c>
      <c r="O12" s="249">
        <v>27.67</v>
      </c>
      <c r="P12" s="215">
        <v>27.67</v>
      </c>
      <c r="Q12" s="260">
        <v>19.37</v>
      </c>
    </row>
    <row r="13" spans="1:18" ht="15" customHeight="1">
      <c r="A13" s="92" t="s">
        <v>422</v>
      </c>
      <c r="B13" s="224"/>
      <c r="C13" s="12">
        <v>31.41</v>
      </c>
      <c r="D13" s="12">
        <v>42</v>
      </c>
      <c r="E13" s="12">
        <v>46.2</v>
      </c>
      <c r="F13" s="12">
        <v>46.2</v>
      </c>
      <c r="G13" s="12">
        <v>46.2</v>
      </c>
      <c r="H13" s="12">
        <v>46.2</v>
      </c>
      <c r="I13" s="12">
        <v>42.97</v>
      </c>
      <c r="J13" s="12">
        <v>39.270000000000003</v>
      </c>
      <c r="K13" s="12">
        <v>39.270000000000003</v>
      </c>
      <c r="L13" s="12">
        <v>39.270000000000003</v>
      </c>
      <c r="M13" s="12">
        <v>39.270000000000003</v>
      </c>
      <c r="N13" s="12">
        <v>35.340000000000003</v>
      </c>
      <c r="O13" s="248">
        <v>35.340000000000003</v>
      </c>
      <c r="P13" s="248">
        <v>35.340000000000003</v>
      </c>
      <c r="Q13" s="247">
        <v>35.340000000000003</v>
      </c>
    </row>
    <row r="14" spans="1:18" ht="15" customHeight="1">
      <c r="A14" s="92" t="s">
        <v>213</v>
      </c>
      <c r="B14" s="224"/>
      <c r="C14" s="12">
        <v>26.29</v>
      </c>
      <c r="D14" s="12">
        <v>40.17</v>
      </c>
      <c r="E14" s="12">
        <v>41.13</v>
      </c>
      <c r="F14" s="12">
        <v>41.13</v>
      </c>
      <c r="G14" s="12">
        <v>41.13</v>
      </c>
      <c r="H14" s="12">
        <v>41.13</v>
      </c>
      <c r="I14" s="12">
        <v>41.13</v>
      </c>
      <c r="J14" s="12">
        <v>41.13</v>
      </c>
      <c r="K14" s="12">
        <v>41.13</v>
      </c>
      <c r="L14" s="12">
        <v>41.13</v>
      </c>
      <c r="M14" s="12">
        <v>41.13</v>
      </c>
      <c r="N14" s="12">
        <v>41.13</v>
      </c>
      <c r="O14" s="248">
        <v>41.13</v>
      </c>
      <c r="P14" s="248">
        <v>41.13</v>
      </c>
      <c r="Q14" s="247">
        <v>41.13</v>
      </c>
    </row>
    <row r="15" spans="1:18" ht="15" customHeight="1">
      <c r="A15" s="93" t="s">
        <v>216</v>
      </c>
      <c r="B15" s="225"/>
      <c r="C15" s="130">
        <v>29.81</v>
      </c>
      <c r="D15" s="130">
        <v>31.36</v>
      </c>
      <c r="E15" s="130">
        <v>31.36</v>
      </c>
      <c r="F15" s="130">
        <v>31.36</v>
      </c>
      <c r="G15" s="130">
        <v>31.36</v>
      </c>
      <c r="H15" s="130">
        <v>31.36</v>
      </c>
      <c r="I15" s="130">
        <v>31.36</v>
      </c>
      <c r="J15" s="130">
        <v>31.36</v>
      </c>
      <c r="K15" s="130">
        <v>31.36</v>
      </c>
      <c r="L15" s="130">
        <v>13.93</v>
      </c>
      <c r="M15" s="130">
        <v>13.93</v>
      </c>
      <c r="N15" s="130">
        <v>13.93</v>
      </c>
      <c r="O15" s="249">
        <v>13.93</v>
      </c>
      <c r="P15" s="215">
        <v>13.93</v>
      </c>
      <c r="Q15" s="260">
        <v>13.93</v>
      </c>
    </row>
    <row r="16" spans="1:18" ht="15" customHeight="1">
      <c r="A16" s="92" t="s">
        <v>219</v>
      </c>
      <c r="B16" s="224"/>
      <c r="C16" s="12">
        <v>32.93</v>
      </c>
      <c r="D16" s="12">
        <v>65</v>
      </c>
      <c r="E16" s="12">
        <v>65</v>
      </c>
      <c r="F16" s="12">
        <v>65</v>
      </c>
      <c r="G16" s="12">
        <v>58.5</v>
      </c>
      <c r="H16" s="12">
        <v>52.65</v>
      </c>
      <c r="I16" s="12">
        <v>47.39</v>
      </c>
      <c r="J16" s="12">
        <v>45.02</v>
      </c>
      <c r="K16" s="12">
        <v>45.02</v>
      </c>
      <c r="L16" s="12">
        <v>45.02</v>
      </c>
      <c r="M16" s="12">
        <v>45.02</v>
      </c>
      <c r="N16" s="12">
        <v>45.02</v>
      </c>
      <c r="O16" s="248">
        <v>45.02</v>
      </c>
      <c r="P16" s="248">
        <v>45.02</v>
      </c>
      <c r="Q16" s="247">
        <v>45.02</v>
      </c>
    </row>
    <row r="17" spans="1:19" ht="15" customHeight="1">
      <c r="A17" s="92" t="s">
        <v>247</v>
      </c>
      <c r="B17" s="224"/>
      <c r="C17" s="12">
        <v>30.68</v>
      </c>
      <c r="D17" s="12">
        <v>46</v>
      </c>
      <c r="E17" s="12">
        <v>46.97</v>
      </c>
      <c r="F17" s="12">
        <v>46.97</v>
      </c>
      <c r="G17" s="12">
        <v>46.97</v>
      </c>
      <c r="H17" s="12">
        <v>46.97</v>
      </c>
      <c r="I17" s="12">
        <v>46.97</v>
      </c>
      <c r="J17" s="12">
        <v>46.97</v>
      </c>
      <c r="K17" s="12">
        <v>46.97</v>
      </c>
      <c r="L17" s="12">
        <v>46.97</v>
      </c>
      <c r="M17" s="12">
        <v>46.97</v>
      </c>
      <c r="N17" s="12">
        <v>46.97</v>
      </c>
      <c r="O17" s="248">
        <v>46.97</v>
      </c>
      <c r="P17" s="248">
        <v>46.97</v>
      </c>
      <c r="Q17" s="247">
        <v>46.97</v>
      </c>
      <c r="R17" s="120"/>
      <c r="S17" s="120"/>
    </row>
    <row r="18" spans="1:19" s="121" customFormat="1" ht="15" customHeight="1">
      <c r="A18" s="93" t="s">
        <v>225</v>
      </c>
      <c r="B18" s="225"/>
      <c r="C18" s="130">
        <v>26.29</v>
      </c>
      <c r="D18" s="130">
        <v>43.75</v>
      </c>
      <c r="E18" s="130">
        <v>44.32</v>
      </c>
      <c r="F18" s="130">
        <v>44.32</v>
      </c>
      <c r="G18" s="130">
        <v>44.32</v>
      </c>
      <c r="H18" s="130">
        <v>44.32</v>
      </c>
      <c r="I18" s="130">
        <v>28.34</v>
      </c>
      <c r="J18" s="130">
        <v>28.35</v>
      </c>
      <c r="K18" s="130">
        <v>28.35</v>
      </c>
      <c r="L18" s="130">
        <v>28.35</v>
      </c>
      <c r="M18" s="130">
        <v>28.35</v>
      </c>
      <c r="N18" s="130">
        <v>28.35</v>
      </c>
      <c r="O18" s="249">
        <v>28.35</v>
      </c>
      <c r="P18" s="215">
        <v>28.35</v>
      </c>
      <c r="Q18" s="260">
        <v>28.35</v>
      </c>
      <c r="R18" s="26"/>
      <c r="S18" s="26"/>
    </row>
    <row r="19" spans="1:19" ht="15" customHeight="1">
      <c r="A19" s="92" t="s">
        <v>228</v>
      </c>
      <c r="B19" s="224"/>
      <c r="C19" s="12">
        <v>32.909999999999997</v>
      </c>
      <c r="D19" s="12">
        <v>33.57</v>
      </c>
      <c r="E19" s="12">
        <v>35.58</v>
      </c>
      <c r="F19" s="12">
        <v>35.72</v>
      </c>
      <c r="G19" s="12">
        <v>35.72</v>
      </c>
      <c r="H19" s="12">
        <v>35.72</v>
      </c>
      <c r="I19" s="12">
        <v>35.72</v>
      </c>
      <c r="J19" s="12">
        <v>35.72</v>
      </c>
      <c r="K19" s="12">
        <v>35.72</v>
      </c>
      <c r="L19" s="12">
        <v>35.72</v>
      </c>
      <c r="M19" s="12">
        <v>35.72</v>
      </c>
      <c r="N19" s="12">
        <v>35.72</v>
      </c>
      <c r="O19" s="248">
        <v>35.72</v>
      </c>
      <c r="P19" s="248">
        <v>35.72</v>
      </c>
      <c r="Q19" s="247">
        <v>35.72</v>
      </c>
      <c r="R19" s="120"/>
      <c r="S19" s="120"/>
    </row>
    <row r="20" spans="1:19" ht="15" customHeight="1">
      <c r="A20" s="92" t="s">
        <v>251</v>
      </c>
      <c r="B20" s="224"/>
      <c r="C20" s="12">
        <v>29.44</v>
      </c>
      <c r="D20" s="12">
        <v>48.09</v>
      </c>
      <c r="E20" s="12">
        <v>48.81</v>
      </c>
      <c r="F20" s="12">
        <v>48.81</v>
      </c>
      <c r="G20" s="12">
        <v>48.81</v>
      </c>
      <c r="H20" s="12">
        <v>48.81</v>
      </c>
      <c r="I20" s="12">
        <v>39</v>
      </c>
      <c r="J20" s="12">
        <v>39</v>
      </c>
      <c r="K20" s="12">
        <v>39</v>
      </c>
      <c r="L20" s="12">
        <v>39</v>
      </c>
      <c r="M20" s="12">
        <v>34.5</v>
      </c>
      <c r="N20" s="12">
        <v>30</v>
      </c>
      <c r="O20" s="248">
        <v>34.5</v>
      </c>
      <c r="P20" s="248">
        <v>30</v>
      </c>
      <c r="Q20" s="247">
        <v>30</v>
      </c>
    </row>
    <row r="21" spans="1:19" s="121" customFormat="1" ht="18.75" customHeight="1">
      <c r="A21" s="93" t="s">
        <v>274</v>
      </c>
      <c r="B21" s="225"/>
      <c r="C21" s="130">
        <v>31.83</v>
      </c>
      <c r="D21" s="130">
        <v>42</v>
      </c>
      <c r="E21" s="130">
        <v>42.71</v>
      </c>
      <c r="F21" s="130">
        <v>44</v>
      </c>
      <c r="G21" s="130">
        <v>51.52</v>
      </c>
      <c r="H21" s="130">
        <v>51.52</v>
      </c>
      <c r="I21" s="130">
        <v>51.52</v>
      </c>
      <c r="J21" s="130">
        <v>51.52</v>
      </c>
      <c r="K21" s="130">
        <v>42.26</v>
      </c>
      <c r="L21" s="130">
        <v>42.26</v>
      </c>
      <c r="M21" s="130">
        <v>42.26</v>
      </c>
      <c r="N21" s="130">
        <v>59.11</v>
      </c>
      <c r="O21" s="249">
        <v>59.11</v>
      </c>
      <c r="P21" s="215">
        <v>59.11</v>
      </c>
      <c r="Q21" s="260">
        <v>59.11</v>
      </c>
      <c r="R21" s="26"/>
      <c r="S21" s="26"/>
    </row>
    <row r="22" spans="1:19" s="121" customFormat="1" ht="17.25" customHeight="1">
      <c r="A22" s="629" t="s">
        <v>436</v>
      </c>
      <c r="B22" s="231"/>
      <c r="C22" s="152">
        <v>31.42</v>
      </c>
      <c r="D22" s="152">
        <v>32.46</v>
      </c>
      <c r="E22" s="152">
        <v>33.82</v>
      </c>
      <c r="F22" s="152">
        <v>34.06</v>
      </c>
      <c r="G22" s="152">
        <v>34.06</v>
      </c>
      <c r="H22" s="152">
        <v>34.06</v>
      </c>
      <c r="I22" s="152">
        <v>34.06</v>
      </c>
      <c r="J22" s="152">
        <v>34.06</v>
      </c>
      <c r="K22" s="152">
        <v>34.06</v>
      </c>
      <c r="L22" s="152">
        <v>46.11</v>
      </c>
      <c r="M22" s="152">
        <v>46.11</v>
      </c>
      <c r="N22" s="12">
        <v>46.11</v>
      </c>
      <c r="O22" s="588">
        <v>46.11</v>
      </c>
      <c r="P22" s="588">
        <v>46.11</v>
      </c>
      <c r="Q22" s="589">
        <v>32.28</v>
      </c>
      <c r="R22" s="26"/>
      <c r="S22" s="26"/>
    </row>
    <row r="23" spans="1:19" s="48" customFormat="1" ht="15" customHeight="1" thickBot="1">
      <c r="A23" s="300" t="s">
        <v>276</v>
      </c>
      <c r="B23" s="227"/>
      <c r="C23" s="229">
        <f t="shared" ref="C23:Q23" si="0">AVERAGE(C4:C22)</f>
        <v>30.007368421052632</v>
      </c>
      <c r="D23" s="229">
        <f t="shared" si="0"/>
        <v>47.480526315789483</v>
      </c>
      <c r="E23" s="229">
        <f t="shared" si="0"/>
        <v>43.42526315789474</v>
      </c>
      <c r="F23" s="229">
        <f t="shared" si="0"/>
        <v>42.802105263157898</v>
      </c>
      <c r="G23" s="229">
        <f t="shared" si="0"/>
        <v>42.554210526315785</v>
      </c>
      <c r="H23" s="229">
        <f t="shared" si="0"/>
        <v>40.901578947368428</v>
      </c>
      <c r="I23" s="229">
        <f t="shared" si="0"/>
        <v>37.741578947368431</v>
      </c>
      <c r="J23" s="229">
        <f t="shared" si="0"/>
        <v>36.393684210526317</v>
      </c>
      <c r="K23" s="229">
        <f t="shared" si="0"/>
        <v>34.974736842105266</v>
      </c>
      <c r="L23" s="229">
        <f t="shared" si="0"/>
        <v>33.651578947368421</v>
      </c>
      <c r="M23" s="229">
        <f t="shared" si="0"/>
        <v>32.067368421052635</v>
      </c>
      <c r="N23" s="229">
        <f t="shared" si="0"/>
        <v>32.226315789473688</v>
      </c>
      <c r="O23" s="229">
        <f t="shared" si="0"/>
        <v>31.594210526315795</v>
      </c>
      <c r="P23" s="229">
        <f t="shared" si="0"/>
        <v>31.357368421052637</v>
      </c>
      <c r="Q23" s="401">
        <f t="shared" si="0"/>
        <v>30.192631578947374</v>
      </c>
      <c r="R23" s="26"/>
      <c r="S23" s="26"/>
    </row>
    <row r="24" spans="1:19" ht="30" customHeight="1">
      <c r="A24" s="630"/>
      <c r="B24" s="630"/>
      <c r="C24" s="630"/>
      <c r="D24" s="630"/>
      <c r="E24" s="630"/>
      <c r="F24" s="630"/>
      <c r="G24" s="630"/>
      <c r="H24" s="630"/>
      <c r="I24" s="630"/>
      <c r="J24" s="630"/>
      <c r="K24" s="630"/>
      <c r="L24" s="630"/>
      <c r="M24" s="630"/>
      <c r="O24" s="85"/>
    </row>
    <row r="25" spans="1:19" ht="46.5" customHeight="1" thickBot="1">
      <c r="A25" s="541" t="s">
        <v>437</v>
      </c>
      <c r="B25" s="541"/>
      <c r="C25" s="541"/>
      <c r="D25" s="541"/>
      <c r="E25" s="541"/>
      <c r="F25" s="541"/>
      <c r="G25" s="541"/>
      <c r="H25" s="541"/>
      <c r="I25" s="541"/>
      <c r="J25" s="541"/>
      <c r="K25" s="541"/>
      <c r="L25" s="541"/>
      <c r="M25" s="541"/>
      <c r="N25" s="541"/>
      <c r="O25" s="541"/>
      <c r="P25" s="541"/>
      <c r="Q25" s="541"/>
    </row>
    <row r="26" spans="1:19" ht="12" customHeight="1">
      <c r="A26" s="624" t="s">
        <v>180</v>
      </c>
      <c r="B26" s="625"/>
      <c r="C26" s="516" t="s">
        <v>260</v>
      </c>
      <c r="D26" s="583"/>
      <c r="E26" s="583"/>
      <c r="F26" s="583"/>
      <c r="G26" s="583"/>
      <c r="H26" s="583"/>
      <c r="I26" s="583"/>
      <c r="J26" s="583"/>
      <c r="K26" s="583"/>
      <c r="L26" s="583"/>
      <c r="M26" s="583"/>
      <c r="N26" s="583"/>
      <c r="O26" s="583"/>
      <c r="P26" s="583"/>
      <c r="Q26" s="584"/>
    </row>
    <row r="27" spans="1:19" ht="15">
      <c r="A27" s="626"/>
      <c r="B27" s="627"/>
      <c r="C27" s="622"/>
      <c r="D27" s="621" t="s">
        <v>262</v>
      </c>
      <c r="E27" s="621" t="s">
        <v>263</v>
      </c>
      <c r="F27" s="621" t="s">
        <v>264</v>
      </c>
      <c r="G27" s="621" t="s">
        <v>265</v>
      </c>
      <c r="H27" s="621" t="s">
        <v>266</v>
      </c>
      <c r="I27" s="621" t="s">
        <v>267</v>
      </c>
      <c r="J27" s="621" t="s">
        <v>268</v>
      </c>
      <c r="K27" s="621" t="s">
        <v>269</v>
      </c>
      <c r="L27" s="621" t="s">
        <v>270</v>
      </c>
      <c r="M27" s="621" t="s">
        <v>271</v>
      </c>
      <c r="N27" s="621" t="s">
        <v>272</v>
      </c>
      <c r="O27" s="622" t="s">
        <v>420</v>
      </c>
      <c r="P27" s="409" t="s">
        <v>42</v>
      </c>
      <c r="Q27" s="628" t="s">
        <v>39</v>
      </c>
    </row>
    <row r="28" spans="1:19" ht="15" customHeight="1">
      <c r="A28" s="122" t="s">
        <v>183</v>
      </c>
      <c r="B28" s="224"/>
      <c r="C28" s="214"/>
      <c r="D28" s="6">
        <f t="shared" ref="D28:L28" si="1">(D4-C4)/C4</f>
        <v>1.7513986013986012</v>
      </c>
      <c r="E28" s="6">
        <f t="shared" si="1"/>
        <v>-0.47261405515313254</v>
      </c>
      <c r="F28" s="6">
        <f t="shared" si="1"/>
        <v>-0.14939759036144584</v>
      </c>
      <c r="G28" s="6">
        <f t="shared" si="1"/>
        <v>-0.16232294617563731</v>
      </c>
      <c r="H28" s="6">
        <f t="shared" si="1"/>
        <v>0</v>
      </c>
      <c r="I28" s="6">
        <f t="shared" si="1"/>
        <v>-0.53736895502198179</v>
      </c>
      <c r="J28" s="6">
        <f t="shared" si="1"/>
        <v>0</v>
      </c>
      <c r="K28" s="6">
        <f t="shared" si="1"/>
        <v>0</v>
      </c>
      <c r="L28" s="6">
        <f t="shared" si="1"/>
        <v>0</v>
      </c>
      <c r="M28" s="6">
        <f t="shared" ref="M28:N47" si="2">(M4-L4)/L4</f>
        <v>0</v>
      </c>
      <c r="N28" s="298">
        <f t="shared" si="2"/>
        <v>0</v>
      </c>
      <c r="O28" s="6">
        <f t="shared" ref="O28:O47" si="3">(O4-N4)/N4</f>
        <v>0</v>
      </c>
      <c r="P28" s="298">
        <f t="shared" ref="P28:Q47" si="4">(P4-O4)/O4</f>
        <v>0</v>
      </c>
      <c r="Q28" s="403">
        <f t="shared" si="4"/>
        <v>0</v>
      </c>
    </row>
    <row r="29" spans="1:19" ht="15" customHeight="1">
      <c r="A29" s="123" t="s">
        <v>186</v>
      </c>
      <c r="B29" s="224"/>
      <c r="C29" s="214"/>
      <c r="D29" s="6">
        <f t="shared" ref="D29:L29" si="5">(D5-C5)/C5</f>
        <v>0.57051894301177963</v>
      </c>
      <c r="E29" s="6">
        <f t="shared" si="5"/>
        <v>-6.9937157916075327E-2</v>
      </c>
      <c r="F29" s="6">
        <f t="shared" si="5"/>
        <v>2.00523103748909E-2</v>
      </c>
      <c r="G29" s="6">
        <f t="shared" si="5"/>
        <v>0</v>
      </c>
      <c r="H29" s="6">
        <f t="shared" si="5"/>
        <v>-0.20085470085470084</v>
      </c>
      <c r="I29" s="6">
        <f t="shared" si="5"/>
        <v>0</v>
      </c>
      <c r="J29" s="6">
        <f t="shared" si="5"/>
        <v>0</v>
      </c>
      <c r="K29" s="6">
        <f t="shared" si="5"/>
        <v>0</v>
      </c>
      <c r="L29" s="6">
        <f t="shared" si="5"/>
        <v>0</v>
      </c>
      <c r="M29" s="153">
        <f t="shared" si="2"/>
        <v>0</v>
      </c>
      <c r="N29" s="6">
        <f t="shared" si="2"/>
        <v>-0.14438502673796788</v>
      </c>
      <c r="O29" s="153">
        <f t="shared" si="3"/>
        <v>-5.0000000000000044E-2</v>
      </c>
      <c r="P29" s="6">
        <f t="shared" si="4"/>
        <v>0</v>
      </c>
      <c r="Q29" s="404">
        <f t="shared" si="4"/>
        <v>0</v>
      </c>
    </row>
    <row r="30" spans="1:19" ht="15" customHeight="1">
      <c r="A30" s="93" t="s">
        <v>189</v>
      </c>
      <c r="B30" s="225"/>
      <c r="C30" s="215"/>
      <c r="D30" s="7">
        <f t="shared" ref="D30:L30" si="6">(D6-C6)/C6</f>
        <v>0.10006373486297018</v>
      </c>
      <c r="E30" s="7">
        <f t="shared" si="6"/>
        <v>5.0115874855156339E-2</v>
      </c>
      <c r="F30" s="7">
        <f t="shared" si="6"/>
        <v>0</v>
      </c>
      <c r="G30" s="7">
        <f t="shared" si="6"/>
        <v>0</v>
      </c>
      <c r="H30" s="7">
        <f t="shared" si="6"/>
        <v>0</v>
      </c>
      <c r="I30" s="7">
        <f t="shared" si="6"/>
        <v>0</v>
      </c>
      <c r="J30" s="7">
        <f t="shared" si="6"/>
        <v>-4.9931034482758686E-2</v>
      </c>
      <c r="K30" s="7">
        <f t="shared" si="6"/>
        <v>-0.25</v>
      </c>
      <c r="L30" s="7">
        <f t="shared" si="6"/>
        <v>0</v>
      </c>
      <c r="M30" s="7">
        <f t="shared" si="2"/>
        <v>0</v>
      </c>
      <c r="N30" s="7">
        <f t="shared" si="2"/>
        <v>0</v>
      </c>
      <c r="O30" s="7">
        <f t="shared" si="3"/>
        <v>0</v>
      </c>
      <c r="P30" s="7">
        <f t="shared" si="4"/>
        <v>0</v>
      </c>
      <c r="Q30" s="353">
        <f t="shared" si="4"/>
        <v>0</v>
      </c>
    </row>
    <row r="31" spans="1:19" ht="15" customHeight="1">
      <c r="A31" s="122" t="s">
        <v>192</v>
      </c>
      <c r="B31" s="224"/>
      <c r="C31" s="214"/>
      <c r="D31" s="6">
        <f t="shared" ref="D31:L31" si="7">(D7-C7)/C7</f>
        <v>7.3360378634212367E-2</v>
      </c>
      <c r="E31" s="6">
        <f t="shared" si="7"/>
        <v>5.0078740157480421E-2</v>
      </c>
      <c r="F31" s="6">
        <f t="shared" si="7"/>
        <v>0</v>
      </c>
      <c r="G31" s="6">
        <f t="shared" si="7"/>
        <v>0</v>
      </c>
      <c r="H31" s="6">
        <f t="shared" si="7"/>
        <v>0</v>
      </c>
      <c r="I31" s="6">
        <f t="shared" si="7"/>
        <v>0</v>
      </c>
      <c r="J31" s="6">
        <f t="shared" si="7"/>
        <v>-9.9880023995201003E-2</v>
      </c>
      <c r="K31" s="6">
        <f t="shared" si="7"/>
        <v>0</v>
      </c>
      <c r="L31" s="6">
        <f t="shared" si="7"/>
        <v>0</v>
      </c>
      <c r="M31" s="6">
        <f t="shared" si="2"/>
        <v>0</v>
      </c>
      <c r="N31" s="6">
        <f t="shared" si="2"/>
        <v>0</v>
      </c>
      <c r="O31" s="6">
        <f t="shared" si="3"/>
        <v>0</v>
      </c>
      <c r="P31" s="6">
        <f t="shared" si="4"/>
        <v>0</v>
      </c>
      <c r="Q31" s="404">
        <f t="shared" si="4"/>
        <v>0</v>
      </c>
    </row>
    <row r="32" spans="1:19" ht="15" customHeight="1">
      <c r="A32" s="123" t="s">
        <v>195</v>
      </c>
      <c r="B32" s="224"/>
      <c r="C32" s="214"/>
      <c r="D32" s="6">
        <f t="shared" ref="D32:L32" si="8">(D8-C8)/C8</f>
        <v>1.6833333333333336</v>
      </c>
      <c r="E32" s="6">
        <f t="shared" si="8"/>
        <v>-0.4447965521612372</v>
      </c>
      <c r="F32" s="6">
        <f t="shared" si="8"/>
        <v>-0.21095890410958895</v>
      </c>
      <c r="G32" s="6">
        <f t="shared" si="8"/>
        <v>0</v>
      </c>
      <c r="H32" s="6">
        <f t="shared" si="8"/>
        <v>0</v>
      </c>
      <c r="I32" s="6">
        <f t="shared" si="8"/>
        <v>-0.14988425925925936</v>
      </c>
      <c r="J32" s="6">
        <f t="shared" si="8"/>
        <v>-0.17494894486044932</v>
      </c>
      <c r="K32" s="6">
        <f t="shared" si="8"/>
        <v>-0.37499999999999994</v>
      </c>
      <c r="L32" s="6">
        <f t="shared" si="8"/>
        <v>0</v>
      </c>
      <c r="M32" s="6">
        <f t="shared" si="2"/>
        <v>0</v>
      </c>
      <c r="N32" s="6">
        <f t="shared" si="2"/>
        <v>0</v>
      </c>
      <c r="O32" s="6">
        <f t="shared" si="3"/>
        <v>0</v>
      </c>
      <c r="P32" s="6">
        <f t="shared" si="4"/>
        <v>0</v>
      </c>
      <c r="Q32" s="404">
        <f t="shared" si="4"/>
        <v>0</v>
      </c>
    </row>
    <row r="33" spans="1:17" ht="15" customHeight="1">
      <c r="A33" s="93" t="s">
        <v>198</v>
      </c>
      <c r="B33" s="225"/>
      <c r="C33" s="215"/>
      <c r="D33" s="7">
        <f t="shared" ref="D33:L33" si="9">(D9-C9)/C9</f>
        <v>0.65754923413566735</v>
      </c>
      <c r="E33" s="7">
        <f t="shared" si="9"/>
        <v>3.3003300330033E-2</v>
      </c>
      <c r="F33" s="7">
        <f t="shared" si="9"/>
        <v>0</v>
      </c>
      <c r="G33" s="7">
        <f t="shared" si="9"/>
        <v>0</v>
      </c>
      <c r="H33" s="7">
        <f t="shared" si="9"/>
        <v>0</v>
      </c>
      <c r="I33" s="7">
        <f t="shared" si="9"/>
        <v>-9.9893503727369645E-2</v>
      </c>
      <c r="J33" s="7">
        <f t="shared" si="9"/>
        <v>-0.17013724562233787</v>
      </c>
      <c r="K33" s="7">
        <f t="shared" si="9"/>
        <v>0</v>
      </c>
      <c r="L33" s="7">
        <f t="shared" si="9"/>
        <v>0</v>
      </c>
      <c r="M33" s="7">
        <f t="shared" si="2"/>
        <v>0</v>
      </c>
      <c r="N33" s="7">
        <f t="shared" si="2"/>
        <v>0</v>
      </c>
      <c r="O33" s="7">
        <f t="shared" si="3"/>
        <v>-0.25007128599942968</v>
      </c>
      <c r="P33" s="7">
        <f t="shared" si="4"/>
        <v>0</v>
      </c>
      <c r="Q33" s="353">
        <f t="shared" si="4"/>
        <v>0</v>
      </c>
    </row>
    <row r="34" spans="1:17" ht="15" customHeight="1">
      <c r="A34" s="123" t="s">
        <v>201</v>
      </c>
      <c r="B34" s="224"/>
      <c r="C34" s="214"/>
      <c r="D34" s="6">
        <f t="shared" ref="D34:L34" si="10">(D10-C10)/C10</f>
        <v>0.39837398373983723</v>
      </c>
      <c r="E34" s="6">
        <f t="shared" si="10"/>
        <v>1.3953488372093139E-2</v>
      </c>
      <c r="F34" s="6">
        <f t="shared" si="10"/>
        <v>4.0137614678899241E-3</v>
      </c>
      <c r="G34" s="6">
        <f t="shared" si="10"/>
        <v>0</v>
      </c>
      <c r="H34" s="6">
        <f t="shared" si="10"/>
        <v>-0.46116504854368934</v>
      </c>
      <c r="I34" s="6">
        <f t="shared" si="10"/>
        <v>0</v>
      </c>
      <c r="J34" s="6">
        <f t="shared" si="10"/>
        <v>0</v>
      </c>
      <c r="K34" s="6">
        <f t="shared" si="10"/>
        <v>0</v>
      </c>
      <c r="L34" s="6">
        <f t="shared" si="10"/>
        <v>0</v>
      </c>
      <c r="M34" s="6">
        <f t="shared" si="2"/>
        <v>0</v>
      </c>
      <c r="N34" s="6">
        <f t="shared" si="2"/>
        <v>0</v>
      </c>
      <c r="O34" s="6">
        <f t="shared" si="3"/>
        <v>0</v>
      </c>
      <c r="P34" s="6">
        <f t="shared" si="4"/>
        <v>0</v>
      </c>
      <c r="Q34" s="404">
        <f t="shared" si="4"/>
        <v>0</v>
      </c>
    </row>
    <row r="35" spans="1:17" ht="15" customHeight="1">
      <c r="A35" s="122" t="s">
        <v>204</v>
      </c>
      <c r="B35" s="224"/>
      <c r="C35" s="214"/>
      <c r="D35" s="6">
        <f t="shared" ref="D35:L35" si="11">(D11-C11)/C11</f>
        <v>0.82172869147659067</v>
      </c>
      <c r="E35" s="6">
        <f t="shared" si="11"/>
        <v>-0.32174629324546955</v>
      </c>
      <c r="F35" s="6">
        <f t="shared" si="11"/>
        <v>9.9587077969394353E-3</v>
      </c>
      <c r="G35" s="6">
        <f t="shared" si="11"/>
        <v>0</v>
      </c>
      <c r="H35" s="6">
        <f t="shared" si="11"/>
        <v>0</v>
      </c>
      <c r="I35" s="6">
        <f t="shared" si="11"/>
        <v>0</v>
      </c>
      <c r="J35" s="6">
        <f t="shared" si="11"/>
        <v>-5.0024050024049985E-2</v>
      </c>
      <c r="K35" s="6">
        <f t="shared" si="11"/>
        <v>0</v>
      </c>
      <c r="L35" s="6">
        <f t="shared" si="11"/>
        <v>0</v>
      </c>
      <c r="M35" s="6">
        <f t="shared" si="2"/>
        <v>-0.18126582278481004</v>
      </c>
      <c r="N35" s="6">
        <f t="shared" si="2"/>
        <v>0</v>
      </c>
      <c r="O35" s="6">
        <f t="shared" si="3"/>
        <v>-0.18985776128633283</v>
      </c>
      <c r="P35" s="6">
        <f t="shared" si="4"/>
        <v>0</v>
      </c>
      <c r="Q35" s="404">
        <f t="shared" si="4"/>
        <v>0</v>
      </c>
    </row>
    <row r="36" spans="1:17" ht="15" customHeight="1">
      <c r="A36" s="93" t="s">
        <v>207</v>
      </c>
      <c r="B36" s="225"/>
      <c r="C36" s="215"/>
      <c r="D36" s="7">
        <f t="shared" ref="D36:L36" si="12">(D12-C12)/C12</f>
        <v>1.0369191597708465</v>
      </c>
      <c r="E36" s="7">
        <f t="shared" si="12"/>
        <v>2.2031249999999947E-2</v>
      </c>
      <c r="F36" s="7">
        <f t="shared" si="12"/>
        <v>7.0325638281609534E-3</v>
      </c>
      <c r="G36" s="7">
        <f t="shared" si="12"/>
        <v>0</v>
      </c>
      <c r="H36" s="7">
        <f t="shared" si="12"/>
        <v>0</v>
      </c>
      <c r="I36" s="7">
        <f t="shared" si="12"/>
        <v>0</v>
      </c>
      <c r="J36" s="7">
        <f t="shared" si="12"/>
        <v>0</v>
      </c>
      <c r="K36" s="7">
        <f t="shared" si="12"/>
        <v>0</v>
      </c>
      <c r="L36" s="7">
        <f t="shared" si="12"/>
        <v>-0.29998481858205561</v>
      </c>
      <c r="M36" s="7">
        <f t="shared" si="2"/>
        <v>-0.39991325092170893</v>
      </c>
      <c r="N36" s="7">
        <f t="shared" si="2"/>
        <v>0</v>
      </c>
      <c r="O36" s="7">
        <f t="shared" si="3"/>
        <v>0</v>
      </c>
      <c r="P36" s="7">
        <f t="shared" si="4"/>
        <v>0</v>
      </c>
      <c r="Q36" s="353">
        <f t="shared" si="4"/>
        <v>-0.2999638597759306</v>
      </c>
    </row>
    <row r="37" spans="1:17" ht="15" customHeight="1">
      <c r="A37" s="122" t="s">
        <v>422</v>
      </c>
      <c r="B37" s="224"/>
      <c r="C37" s="214"/>
      <c r="D37" s="6">
        <f t="shared" ref="D37:L37" si="13">(D13-C13)/C13</f>
        <v>0.33715377268385865</v>
      </c>
      <c r="E37" s="6">
        <f t="shared" si="13"/>
        <v>0.10000000000000006</v>
      </c>
      <c r="F37" s="6">
        <f t="shared" si="13"/>
        <v>0</v>
      </c>
      <c r="G37" s="6">
        <f t="shared" si="13"/>
        <v>0</v>
      </c>
      <c r="H37" s="6">
        <f t="shared" si="13"/>
        <v>0</v>
      </c>
      <c r="I37" s="6">
        <f t="shared" si="13"/>
        <v>-6.9913419913419997E-2</v>
      </c>
      <c r="J37" s="6">
        <f t="shared" si="13"/>
        <v>-8.6106585990225637E-2</v>
      </c>
      <c r="K37" s="6">
        <f t="shared" si="13"/>
        <v>0</v>
      </c>
      <c r="L37" s="6">
        <f t="shared" si="13"/>
        <v>0</v>
      </c>
      <c r="M37" s="6">
        <f t="shared" si="2"/>
        <v>0</v>
      </c>
      <c r="N37" s="6">
        <f t="shared" si="2"/>
        <v>-0.10007639419404124</v>
      </c>
      <c r="O37" s="6">
        <f t="shared" si="3"/>
        <v>0</v>
      </c>
      <c r="P37" s="6">
        <f t="shared" si="4"/>
        <v>0</v>
      </c>
      <c r="Q37" s="404">
        <f t="shared" si="4"/>
        <v>0</v>
      </c>
    </row>
    <row r="38" spans="1:17" ht="15" customHeight="1">
      <c r="A38" s="123" t="s">
        <v>213</v>
      </c>
      <c r="B38" s="224"/>
      <c r="C38" s="214"/>
      <c r="D38" s="6">
        <f t="shared" ref="D38:L38" si="14">(D14-C14)/C14</f>
        <v>0.52795739825028543</v>
      </c>
      <c r="E38" s="6">
        <f t="shared" si="14"/>
        <v>2.3898431665421976E-2</v>
      </c>
      <c r="F38" s="6">
        <f t="shared" si="14"/>
        <v>0</v>
      </c>
      <c r="G38" s="6">
        <f t="shared" si="14"/>
        <v>0</v>
      </c>
      <c r="H38" s="6">
        <f t="shared" si="14"/>
        <v>0</v>
      </c>
      <c r="I38" s="6">
        <f t="shared" si="14"/>
        <v>0</v>
      </c>
      <c r="J38" s="6">
        <f t="shared" si="14"/>
        <v>0</v>
      </c>
      <c r="K38" s="6">
        <f t="shared" si="14"/>
        <v>0</v>
      </c>
      <c r="L38" s="6">
        <f t="shared" si="14"/>
        <v>0</v>
      </c>
      <c r="M38" s="6">
        <f t="shared" si="2"/>
        <v>0</v>
      </c>
      <c r="N38" s="6">
        <f t="shared" si="2"/>
        <v>0</v>
      </c>
      <c r="O38" s="6">
        <f t="shared" si="3"/>
        <v>0</v>
      </c>
      <c r="P38" s="6">
        <f t="shared" si="4"/>
        <v>0</v>
      </c>
      <c r="Q38" s="404">
        <f t="shared" si="4"/>
        <v>0</v>
      </c>
    </row>
    <row r="39" spans="1:17" ht="15" customHeight="1">
      <c r="A39" s="93" t="s">
        <v>216</v>
      </c>
      <c r="B39" s="225"/>
      <c r="C39" s="215"/>
      <c r="D39" s="7">
        <f t="shared" ref="D39:L39" si="15">(D15-C15)/C15</f>
        <v>5.1995974505199626E-2</v>
      </c>
      <c r="E39" s="7">
        <f t="shared" si="15"/>
        <v>0</v>
      </c>
      <c r="F39" s="7">
        <f t="shared" si="15"/>
        <v>0</v>
      </c>
      <c r="G39" s="7">
        <f t="shared" si="15"/>
        <v>0</v>
      </c>
      <c r="H39" s="7">
        <f t="shared" si="15"/>
        <v>0</v>
      </c>
      <c r="I39" s="7">
        <f t="shared" si="15"/>
        <v>0</v>
      </c>
      <c r="J39" s="7">
        <f t="shared" si="15"/>
        <v>0</v>
      </c>
      <c r="K39" s="7">
        <f t="shared" si="15"/>
        <v>0</v>
      </c>
      <c r="L39" s="7">
        <f t="shared" si="15"/>
        <v>-0.5558035714285714</v>
      </c>
      <c r="M39" s="7">
        <f t="shared" si="2"/>
        <v>0</v>
      </c>
      <c r="N39" s="7">
        <f t="shared" si="2"/>
        <v>0</v>
      </c>
      <c r="O39" s="7">
        <f t="shared" si="3"/>
        <v>0</v>
      </c>
      <c r="P39" s="7">
        <f t="shared" si="4"/>
        <v>0</v>
      </c>
      <c r="Q39" s="353">
        <f t="shared" si="4"/>
        <v>0</v>
      </c>
    </row>
    <row r="40" spans="1:17" ht="15" customHeight="1">
      <c r="A40" s="122" t="s">
        <v>219</v>
      </c>
      <c r="B40" s="224"/>
      <c r="C40" s="214"/>
      <c r="D40" s="6">
        <f t="shared" ref="D40:L40" si="16">(D16-C16)/C16</f>
        <v>0.9738839963559065</v>
      </c>
      <c r="E40" s="6">
        <f t="shared" si="16"/>
        <v>0</v>
      </c>
      <c r="F40" s="6">
        <f t="shared" si="16"/>
        <v>0</v>
      </c>
      <c r="G40" s="6">
        <f t="shared" si="16"/>
        <v>-0.1</v>
      </c>
      <c r="H40" s="6">
        <f t="shared" si="16"/>
        <v>-0.10000000000000002</v>
      </c>
      <c r="I40" s="6">
        <f t="shared" si="16"/>
        <v>-9.9905033238366539E-2</v>
      </c>
      <c r="J40" s="6">
        <f t="shared" si="16"/>
        <v>-5.0010550749103135E-2</v>
      </c>
      <c r="K40" s="6">
        <f t="shared" si="16"/>
        <v>0</v>
      </c>
      <c r="L40" s="6">
        <f t="shared" si="16"/>
        <v>0</v>
      </c>
      <c r="M40" s="6">
        <f t="shared" si="2"/>
        <v>0</v>
      </c>
      <c r="N40" s="6">
        <f t="shared" si="2"/>
        <v>0</v>
      </c>
      <c r="O40" s="6">
        <f t="shared" si="3"/>
        <v>0</v>
      </c>
      <c r="P40" s="6">
        <f t="shared" si="4"/>
        <v>0</v>
      </c>
      <c r="Q40" s="404">
        <f t="shared" si="4"/>
        <v>0</v>
      </c>
    </row>
    <row r="41" spans="1:17" ht="15" customHeight="1">
      <c r="A41" s="123" t="s">
        <v>247</v>
      </c>
      <c r="B41" s="224"/>
      <c r="C41" s="214"/>
      <c r="D41" s="6">
        <f t="shared" ref="D41:L41" si="17">(D17-C17)/C17</f>
        <v>0.49934810951760106</v>
      </c>
      <c r="E41" s="6">
        <f t="shared" si="17"/>
        <v>2.1086956521739107E-2</v>
      </c>
      <c r="F41" s="6">
        <f t="shared" si="17"/>
        <v>0</v>
      </c>
      <c r="G41" s="6">
        <f t="shared" si="17"/>
        <v>0</v>
      </c>
      <c r="H41" s="6">
        <f t="shared" si="17"/>
        <v>0</v>
      </c>
      <c r="I41" s="6">
        <f t="shared" si="17"/>
        <v>0</v>
      </c>
      <c r="J41" s="6">
        <f t="shared" si="17"/>
        <v>0</v>
      </c>
      <c r="K41" s="6">
        <f t="shared" si="17"/>
        <v>0</v>
      </c>
      <c r="L41" s="6">
        <f t="shared" si="17"/>
        <v>0</v>
      </c>
      <c r="M41" s="6">
        <f t="shared" si="2"/>
        <v>0</v>
      </c>
      <c r="N41" s="6">
        <f t="shared" si="2"/>
        <v>0</v>
      </c>
      <c r="O41" s="6">
        <f t="shared" si="3"/>
        <v>0</v>
      </c>
      <c r="P41" s="6">
        <f t="shared" si="4"/>
        <v>0</v>
      </c>
      <c r="Q41" s="404">
        <f t="shared" si="4"/>
        <v>0</v>
      </c>
    </row>
    <row r="42" spans="1:17" ht="15" customHeight="1">
      <c r="A42" s="93" t="s">
        <v>225</v>
      </c>
      <c r="B42" s="225"/>
      <c r="C42" s="215"/>
      <c r="D42" s="7">
        <f t="shared" ref="D42:L42" si="18">(D18-C18)/C18</f>
        <v>0.66413084823126667</v>
      </c>
      <c r="E42" s="7">
        <f t="shared" si="18"/>
        <v>1.3028571428571434E-2</v>
      </c>
      <c r="F42" s="7">
        <f t="shared" si="18"/>
        <v>0</v>
      </c>
      <c r="G42" s="7">
        <f t="shared" si="18"/>
        <v>0</v>
      </c>
      <c r="H42" s="7">
        <f t="shared" si="18"/>
        <v>0</v>
      </c>
      <c r="I42" s="7">
        <f t="shared" si="18"/>
        <v>-0.36055956678700363</v>
      </c>
      <c r="J42" s="7">
        <f t="shared" si="18"/>
        <v>3.5285815102334379E-4</v>
      </c>
      <c r="K42" s="7">
        <f t="shared" si="18"/>
        <v>0</v>
      </c>
      <c r="L42" s="7">
        <f t="shared" si="18"/>
        <v>0</v>
      </c>
      <c r="M42" s="7">
        <f t="shared" si="2"/>
        <v>0</v>
      </c>
      <c r="N42" s="7">
        <f t="shared" si="2"/>
        <v>0</v>
      </c>
      <c r="O42" s="7">
        <f t="shared" si="3"/>
        <v>0</v>
      </c>
      <c r="P42" s="7">
        <f t="shared" si="4"/>
        <v>0</v>
      </c>
      <c r="Q42" s="353">
        <f t="shared" si="4"/>
        <v>0</v>
      </c>
    </row>
    <row r="43" spans="1:17" ht="15" customHeight="1">
      <c r="A43" s="92" t="s">
        <v>228</v>
      </c>
      <c r="B43" s="224"/>
      <c r="C43" s="12"/>
      <c r="D43" s="6">
        <f t="shared" ref="D43:L43" si="19">(D19-C19)/C19</f>
        <v>2.0054694621695648E-2</v>
      </c>
      <c r="E43" s="6">
        <f t="shared" si="19"/>
        <v>5.9874888293118794E-2</v>
      </c>
      <c r="F43" s="6">
        <f t="shared" si="19"/>
        <v>3.9347948285553842E-3</v>
      </c>
      <c r="G43" s="6">
        <f t="shared" si="19"/>
        <v>0</v>
      </c>
      <c r="H43" s="6">
        <f t="shared" si="19"/>
        <v>0</v>
      </c>
      <c r="I43" s="6">
        <f t="shared" si="19"/>
        <v>0</v>
      </c>
      <c r="J43" s="6">
        <f t="shared" si="19"/>
        <v>0</v>
      </c>
      <c r="K43" s="6">
        <f t="shared" si="19"/>
        <v>0</v>
      </c>
      <c r="L43" s="6">
        <f t="shared" si="19"/>
        <v>0</v>
      </c>
      <c r="M43" s="6">
        <f t="shared" si="2"/>
        <v>0</v>
      </c>
      <c r="N43" s="6">
        <f t="shared" si="2"/>
        <v>0</v>
      </c>
      <c r="O43" s="6">
        <f t="shared" si="3"/>
        <v>0</v>
      </c>
      <c r="P43" s="6">
        <f t="shared" si="4"/>
        <v>0</v>
      </c>
      <c r="Q43" s="404">
        <f t="shared" si="4"/>
        <v>0</v>
      </c>
    </row>
    <row r="44" spans="1:17" ht="15" customHeight="1">
      <c r="A44" s="92" t="s">
        <v>251</v>
      </c>
      <c r="B44" s="224"/>
      <c r="C44" s="12"/>
      <c r="D44" s="6">
        <f t="shared" ref="D44:L44" si="20">(D20-C20)/C20</f>
        <v>0.63349184782608703</v>
      </c>
      <c r="E44" s="6">
        <f t="shared" si="20"/>
        <v>1.497192763568307E-2</v>
      </c>
      <c r="F44" s="6">
        <f t="shared" si="20"/>
        <v>0</v>
      </c>
      <c r="G44" s="6">
        <f t="shared" si="20"/>
        <v>0</v>
      </c>
      <c r="H44" s="6">
        <f t="shared" si="20"/>
        <v>0</v>
      </c>
      <c r="I44" s="6">
        <f t="shared" si="20"/>
        <v>-0.20098340503995088</v>
      </c>
      <c r="J44" s="6">
        <f t="shared" si="20"/>
        <v>0</v>
      </c>
      <c r="K44" s="6">
        <f t="shared" si="20"/>
        <v>0</v>
      </c>
      <c r="L44" s="6">
        <f t="shared" si="20"/>
        <v>0</v>
      </c>
      <c r="M44" s="6">
        <f t="shared" si="2"/>
        <v>-0.11538461538461539</v>
      </c>
      <c r="N44" s="6">
        <f t="shared" si="2"/>
        <v>-0.13043478260869565</v>
      </c>
      <c r="O44" s="6">
        <f t="shared" si="3"/>
        <v>0.15</v>
      </c>
      <c r="P44" s="6">
        <f t="shared" si="4"/>
        <v>-0.13043478260869565</v>
      </c>
      <c r="Q44" s="404">
        <f t="shared" si="4"/>
        <v>0</v>
      </c>
    </row>
    <row r="45" spans="1:17" ht="15" customHeight="1">
      <c r="A45" s="93" t="s">
        <v>274</v>
      </c>
      <c r="B45" s="225"/>
      <c r="C45" s="215"/>
      <c r="D45" s="7">
        <f t="shared" ref="D45:L45" si="21">(D21-C21)/C21</f>
        <v>0.3195098963242225</v>
      </c>
      <c r="E45" s="7">
        <f t="shared" si="21"/>
        <v>1.6904761904761926E-2</v>
      </c>
      <c r="F45" s="7">
        <f t="shared" si="21"/>
        <v>3.0203699367829528E-2</v>
      </c>
      <c r="G45" s="7">
        <f t="shared" si="21"/>
        <v>0.17090909090909098</v>
      </c>
      <c r="H45" s="7">
        <f t="shared" si="21"/>
        <v>0</v>
      </c>
      <c r="I45" s="7">
        <f t="shared" si="21"/>
        <v>0</v>
      </c>
      <c r="J45" s="7">
        <f t="shared" si="21"/>
        <v>0</v>
      </c>
      <c r="K45" s="7">
        <f t="shared" si="21"/>
        <v>-0.17973602484472059</v>
      </c>
      <c r="L45" s="7">
        <f t="shared" si="21"/>
        <v>0</v>
      </c>
      <c r="M45" s="7">
        <f t="shared" si="2"/>
        <v>0</v>
      </c>
      <c r="N45" s="7">
        <f t="shared" si="2"/>
        <v>0.39872219592995745</v>
      </c>
      <c r="O45" s="7">
        <f t="shared" si="3"/>
        <v>0</v>
      </c>
      <c r="P45" s="7">
        <f t="shared" si="4"/>
        <v>0</v>
      </c>
      <c r="Q45" s="353">
        <f t="shared" si="4"/>
        <v>0</v>
      </c>
    </row>
    <row r="46" spans="1:17" ht="15" customHeight="1">
      <c r="A46" s="92" t="s">
        <v>283</v>
      </c>
      <c r="B46" s="224"/>
      <c r="C46" s="12"/>
      <c r="D46" s="153">
        <f t="shared" ref="D46:L46" si="22">(D22-C22)/C22</f>
        <v>3.3099936346276226E-2</v>
      </c>
      <c r="E46" s="153">
        <f t="shared" si="22"/>
        <v>4.1897720271102876E-2</v>
      </c>
      <c r="F46" s="153">
        <f t="shared" si="22"/>
        <v>7.0963926670609698E-3</v>
      </c>
      <c r="G46" s="153">
        <f t="shared" si="22"/>
        <v>0</v>
      </c>
      <c r="H46" s="153">
        <f t="shared" si="22"/>
        <v>0</v>
      </c>
      <c r="I46" s="153">
        <f t="shared" si="22"/>
        <v>0</v>
      </c>
      <c r="J46" s="153">
        <f t="shared" si="22"/>
        <v>0</v>
      </c>
      <c r="K46" s="153">
        <f t="shared" si="22"/>
        <v>0</v>
      </c>
      <c r="L46" s="153">
        <f t="shared" si="22"/>
        <v>0.35378743394010559</v>
      </c>
      <c r="M46" s="153">
        <f t="shared" si="2"/>
        <v>0</v>
      </c>
      <c r="N46" s="593">
        <f t="shared" si="2"/>
        <v>0</v>
      </c>
      <c r="O46" s="153">
        <f t="shared" si="3"/>
        <v>0</v>
      </c>
      <c r="P46" s="593">
        <f t="shared" si="4"/>
        <v>0</v>
      </c>
      <c r="Q46" s="594">
        <f t="shared" si="4"/>
        <v>-0.2999349381912817</v>
      </c>
    </row>
    <row r="47" spans="1:17" s="48" customFormat="1" ht="15" customHeight="1" thickBot="1">
      <c r="A47" s="300" t="s">
        <v>431</v>
      </c>
      <c r="B47" s="227"/>
      <c r="C47" s="229"/>
      <c r="D47" s="228">
        <f t="shared" ref="D47:I47" si="23">(D23-C23)/C23</f>
        <v>0.58229557652506425</v>
      </c>
      <c r="E47" s="228">
        <f t="shared" si="23"/>
        <v>-8.5408976533315709E-2</v>
      </c>
      <c r="F47" s="228">
        <f t="shared" si="23"/>
        <v>-1.4350123624375813E-2</v>
      </c>
      <c r="G47" s="228">
        <f t="shared" si="23"/>
        <v>-5.7916482219272907E-3</v>
      </c>
      <c r="H47" s="228">
        <f t="shared" si="23"/>
        <v>-3.8835912087368175E-2</v>
      </c>
      <c r="I47" s="228">
        <f t="shared" si="23"/>
        <v>-7.7258631117058829E-2</v>
      </c>
      <c r="J47" s="228">
        <f t="shared" ref="J47" si="24">(J23-I23)/I23</f>
        <v>-3.5713787669609351E-2</v>
      </c>
      <c r="K47" s="228">
        <f t="shared" ref="K47:L47" si="25">(K23-J23)/J23</f>
        <v>-3.8988835541158055E-2</v>
      </c>
      <c r="L47" s="228">
        <f t="shared" si="25"/>
        <v>-3.7831818455426547E-2</v>
      </c>
      <c r="M47" s="228">
        <f t="shared" si="2"/>
        <v>-4.7076855703963118E-2</v>
      </c>
      <c r="N47" s="228">
        <f t="shared" si="2"/>
        <v>4.9566701680672431E-3</v>
      </c>
      <c r="O47" s="228">
        <f t="shared" si="3"/>
        <v>-1.9614568022211277E-2</v>
      </c>
      <c r="P47" s="228">
        <f t="shared" si="4"/>
        <v>-7.4963767512368894E-3</v>
      </c>
      <c r="Q47" s="405">
        <f t="shared" si="4"/>
        <v>-3.7143960120176567E-2</v>
      </c>
    </row>
    <row r="48" spans="1:17" ht="24.75" customHeight="1">
      <c r="O48" s="85"/>
    </row>
    <row r="49" spans="1:18" s="84" customFormat="1" ht="34.5" customHeight="1" thickBot="1">
      <c r="A49" s="541" t="s">
        <v>438</v>
      </c>
      <c r="B49" s="541"/>
      <c r="C49" s="541"/>
      <c r="D49" s="541"/>
      <c r="E49" s="541"/>
      <c r="F49" s="541"/>
      <c r="G49" s="541"/>
      <c r="H49" s="541"/>
      <c r="I49" s="541"/>
      <c r="J49" s="541"/>
      <c r="K49" s="541"/>
      <c r="L49" s="541"/>
      <c r="M49" s="541"/>
      <c r="N49" s="541"/>
      <c r="O49" s="541"/>
      <c r="P49" s="541"/>
      <c r="Q49" s="541"/>
      <c r="R49" s="119"/>
    </row>
    <row r="50" spans="1:18" ht="15">
      <c r="A50" s="624" t="s">
        <v>180</v>
      </c>
      <c r="B50" s="625"/>
      <c r="C50" s="516" t="s">
        <v>260</v>
      </c>
      <c r="D50" s="583"/>
      <c r="E50" s="583"/>
      <c r="F50" s="583"/>
      <c r="G50" s="583"/>
      <c r="H50" s="583"/>
      <c r="I50" s="583"/>
      <c r="J50" s="583"/>
      <c r="K50" s="583"/>
      <c r="L50" s="583"/>
      <c r="M50" s="583"/>
      <c r="N50" s="583"/>
      <c r="O50" s="583"/>
      <c r="P50" s="583"/>
      <c r="Q50" s="584"/>
    </row>
    <row r="51" spans="1:18" ht="15">
      <c r="A51" s="548"/>
      <c r="B51" s="549"/>
      <c r="C51" s="621" t="s">
        <v>261</v>
      </c>
      <c r="D51" s="621" t="s">
        <v>262</v>
      </c>
      <c r="E51" s="621" t="s">
        <v>263</v>
      </c>
      <c r="F51" s="621" t="s">
        <v>264</v>
      </c>
      <c r="G51" s="621" t="s">
        <v>265</v>
      </c>
      <c r="H51" s="621" t="s">
        <v>266</v>
      </c>
      <c r="I51" s="621" t="s">
        <v>267</v>
      </c>
      <c r="J51" s="621" t="s">
        <v>268</v>
      </c>
      <c r="K51" s="621" t="s">
        <v>269</v>
      </c>
      <c r="L51" s="621" t="s">
        <v>270</v>
      </c>
      <c r="M51" s="621" t="s">
        <v>271</v>
      </c>
      <c r="N51" s="621" t="s">
        <v>272</v>
      </c>
      <c r="O51" s="622" t="s">
        <v>420</v>
      </c>
      <c r="P51" s="409" t="s">
        <v>42</v>
      </c>
      <c r="Q51" s="628" t="s">
        <v>39</v>
      </c>
    </row>
    <row r="52" spans="1:18" ht="15" customHeight="1">
      <c r="A52" s="122" t="s">
        <v>183</v>
      </c>
      <c r="B52" s="224"/>
      <c r="C52" s="8">
        <f>100+(C4-C4)/C4*100</f>
        <v>100</v>
      </c>
      <c r="D52" s="8">
        <f>100+(D4-C4)/C4*100</f>
        <v>275.1398601398601</v>
      </c>
      <c r="E52" s="8">
        <f>100+(E4-C4)/C4*100</f>
        <v>145.10489510489509</v>
      </c>
      <c r="F52" s="8">
        <f>100+(F4-C4)/C4*100</f>
        <v>123.42657342657341</v>
      </c>
      <c r="G52" s="8">
        <f>100+(G4-C4)/C4*100</f>
        <v>103.39160839160839</v>
      </c>
      <c r="H52" s="8">
        <f>100+(H4-C4)/C4*100</f>
        <v>103.39160839160839</v>
      </c>
      <c r="I52" s="8">
        <f>100+(I4-C4)/C4*100</f>
        <v>47.832167832167826</v>
      </c>
      <c r="J52" s="8">
        <f>100+(J4-C4)/C4*100</f>
        <v>47.832167832167826</v>
      </c>
      <c r="K52" s="8">
        <f>100+(K4-C4)/C4*100</f>
        <v>47.832167832167826</v>
      </c>
      <c r="L52" s="8">
        <f t="shared" ref="L52:L70" si="26">100+(L4-$C4)/$C4*100</f>
        <v>47.832167832167826</v>
      </c>
      <c r="M52" s="8">
        <f t="shared" ref="M52:N68" si="27">100+(M4-$C4)/$C4*100</f>
        <v>47.832167832167826</v>
      </c>
      <c r="N52" s="258">
        <f t="shared" si="27"/>
        <v>47.832167832167826</v>
      </c>
      <c r="O52" s="8">
        <f t="shared" ref="O52:P52" si="28">100+(O4-$C4)/$C4*100</f>
        <v>47.832167832167826</v>
      </c>
      <c r="P52" s="258">
        <f t="shared" si="28"/>
        <v>47.832167832167826</v>
      </c>
      <c r="Q52" s="402">
        <f t="shared" ref="Q52" si="29">100+(Q4-$C4)/$C4*100</f>
        <v>47.832167832167826</v>
      </c>
    </row>
    <row r="53" spans="1:18" ht="15" customHeight="1">
      <c r="A53" s="123" t="s">
        <v>186</v>
      </c>
      <c r="B53" s="224"/>
      <c r="C53" s="8">
        <f t="shared" ref="C53:C68" si="30">100+(C5-C5)/C5*100</f>
        <v>100</v>
      </c>
      <c r="D53" s="8">
        <f t="shared" ref="D53:D68" si="31">100+(D5-C5)/C5*100</f>
        <v>157.05189430117798</v>
      </c>
      <c r="E53" s="8">
        <f t="shared" ref="E53:E68" si="32">100+(E5-C5)/C5*100</f>
        <v>146.06813116841772</v>
      </c>
      <c r="F53" s="8">
        <f t="shared" ref="F53:F68" si="33">100+(F5-C5)/C5*100</f>
        <v>148.9971346704871</v>
      </c>
      <c r="G53" s="8">
        <f t="shared" ref="G53:G68" si="34">100+(G5-C5)/C5*100</f>
        <v>148.9971346704871</v>
      </c>
      <c r="H53" s="8">
        <f t="shared" ref="H53:H68" si="35">100+(H5-C5)/C5*100</f>
        <v>119.07035975803883</v>
      </c>
      <c r="I53" s="8">
        <f t="shared" ref="I53:I68" si="36">100+(I5-C5)/C5*100</f>
        <v>119.07035975803883</v>
      </c>
      <c r="J53" s="8">
        <f t="shared" ref="J53:J68" si="37">100+(J5-C5)/C5*100</f>
        <v>119.07035975803883</v>
      </c>
      <c r="K53" s="8">
        <f t="shared" ref="K53" si="38">100+(K5-C5)/C5*100</f>
        <v>119.07035975803883</v>
      </c>
      <c r="L53" s="8">
        <f t="shared" si="26"/>
        <v>119.07035975803883</v>
      </c>
      <c r="M53" s="180">
        <f t="shared" si="27"/>
        <v>119.07035975803883</v>
      </c>
      <c r="N53" s="8">
        <f t="shared" ref="N53:O53" si="39">100+(N5-$C5)/$C5*100</f>
        <v>101.87838268067495</v>
      </c>
      <c r="O53" s="180">
        <f t="shared" si="39"/>
        <v>96.784463546641192</v>
      </c>
      <c r="P53" s="8">
        <f t="shared" ref="P53:Q53" si="40">100+(P5-$C5)/$C5*100</f>
        <v>96.784463546641192</v>
      </c>
      <c r="Q53" s="204">
        <f t="shared" si="40"/>
        <v>96.784463546641192</v>
      </c>
    </row>
    <row r="54" spans="1:18" ht="15" customHeight="1">
      <c r="A54" s="93" t="s">
        <v>189</v>
      </c>
      <c r="B54" s="225"/>
      <c r="C54" s="9">
        <f t="shared" si="30"/>
        <v>100</v>
      </c>
      <c r="D54" s="9">
        <f t="shared" si="31"/>
        <v>110.00637348629702</v>
      </c>
      <c r="E54" s="9">
        <f t="shared" si="32"/>
        <v>115.51943913320586</v>
      </c>
      <c r="F54" s="9">
        <f t="shared" si="33"/>
        <v>115.51943913320586</v>
      </c>
      <c r="G54" s="9">
        <f t="shared" si="34"/>
        <v>115.51943913320586</v>
      </c>
      <c r="H54" s="9">
        <f t="shared" si="35"/>
        <v>115.51943913320586</v>
      </c>
      <c r="I54" s="9">
        <f t="shared" si="36"/>
        <v>115.51943913320586</v>
      </c>
      <c r="J54" s="9">
        <f t="shared" si="37"/>
        <v>109.75143403441682</v>
      </c>
      <c r="K54" s="9">
        <f t="shared" ref="K54" si="41">100+(K6-C6)/C6*100</f>
        <v>82.31357552581261</v>
      </c>
      <c r="L54" s="9">
        <f t="shared" si="26"/>
        <v>82.31357552581261</v>
      </c>
      <c r="M54" s="9">
        <f t="shared" si="27"/>
        <v>82.31357552581261</v>
      </c>
      <c r="N54" s="9">
        <f t="shared" ref="N54:O54" si="42">100+(N6-$C6)/$C6*100</f>
        <v>82.31357552581261</v>
      </c>
      <c r="O54" s="9">
        <f t="shared" si="42"/>
        <v>82.31357552581261</v>
      </c>
      <c r="P54" s="9">
        <f t="shared" ref="P54:Q54" si="43">100+(P6-$C6)/$C6*100</f>
        <v>82.31357552581261</v>
      </c>
      <c r="Q54" s="205">
        <f t="shared" si="43"/>
        <v>82.31357552581261</v>
      </c>
    </row>
    <row r="55" spans="1:18" ht="15" customHeight="1">
      <c r="A55" s="122" t="s">
        <v>192</v>
      </c>
      <c r="B55" s="224"/>
      <c r="C55" s="8">
        <f t="shared" si="30"/>
        <v>100</v>
      </c>
      <c r="D55" s="8">
        <f t="shared" si="31"/>
        <v>107.33603786342124</v>
      </c>
      <c r="E55" s="8">
        <f t="shared" si="32"/>
        <v>112.711291413117</v>
      </c>
      <c r="F55" s="8">
        <f t="shared" si="33"/>
        <v>112.711291413117</v>
      </c>
      <c r="G55" s="8">
        <f t="shared" si="34"/>
        <v>112.711291413117</v>
      </c>
      <c r="H55" s="8">
        <f t="shared" si="35"/>
        <v>112.711291413117</v>
      </c>
      <c r="I55" s="8">
        <f t="shared" si="36"/>
        <v>112.711291413117</v>
      </c>
      <c r="J55" s="8">
        <f t="shared" si="37"/>
        <v>101.45368492224478</v>
      </c>
      <c r="K55" s="8">
        <f t="shared" ref="K55" si="44">100+(K7-C7)/C7*100</f>
        <v>101.45368492224478</v>
      </c>
      <c r="L55" s="8">
        <f t="shared" si="26"/>
        <v>101.45368492224478</v>
      </c>
      <c r="M55" s="8">
        <f t="shared" si="27"/>
        <v>101.45368492224478</v>
      </c>
      <c r="N55" s="8">
        <f t="shared" ref="N55:O55" si="45">100+(N7-$C7)/$C7*100</f>
        <v>101.45368492224478</v>
      </c>
      <c r="O55" s="8">
        <f t="shared" si="45"/>
        <v>101.45368492224478</v>
      </c>
      <c r="P55" s="8">
        <f t="shared" ref="P55:Q55" si="46">100+(P7-$C7)/$C7*100</f>
        <v>101.45368492224478</v>
      </c>
      <c r="Q55" s="204">
        <f t="shared" si="46"/>
        <v>101.45368492224478</v>
      </c>
    </row>
    <row r="56" spans="1:18" ht="15" customHeight="1">
      <c r="A56" s="123" t="s">
        <v>195</v>
      </c>
      <c r="B56" s="224"/>
      <c r="C56" s="8">
        <f t="shared" si="30"/>
        <v>100</v>
      </c>
      <c r="D56" s="8">
        <f t="shared" si="31"/>
        <v>268.33333333333337</v>
      </c>
      <c r="E56" s="8">
        <f t="shared" si="32"/>
        <v>148.9795918367347</v>
      </c>
      <c r="F56" s="8">
        <f t="shared" si="33"/>
        <v>117.55102040816328</v>
      </c>
      <c r="G56" s="8">
        <f t="shared" si="34"/>
        <v>117.55102040816328</v>
      </c>
      <c r="H56" s="8">
        <f t="shared" si="35"/>
        <v>117.55102040816328</v>
      </c>
      <c r="I56" s="8">
        <f t="shared" si="36"/>
        <v>99.931972789115648</v>
      </c>
      <c r="J56" s="8">
        <f t="shared" si="37"/>
        <v>82.448979591836732</v>
      </c>
      <c r="K56" s="8">
        <f>100+(K8-$C8)/$C8*100</f>
        <v>51.530612244897959</v>
      </c>
      <c r="L56" s="8">
        <f t="shared" si="26"/>
        <v>51.530612244897959</v>
      </c>
      <c r="M56" s="8">
        <f t="shared" si="27"/>
        <v>51.530612244897959</v>
      </c>
      <c r="N56" s="8">
        <f t="shared" ref="N56:O56" si="47">100+(N8-$C8)/$C8*100</f>
        <v>51.530612244897959</v>
      </c>
      <c r="O56" s="8">
        <f t="shared" si="47"/>
        <v>51.530612244897959</v>
      </c>
      <c r="P56" s="8">
        <f t="shared" ref="P56:Q56" si="48">100+(P8-$C8)/$C8*100</f>
        <v>51.530612244897959</v>
      </c>
      <c r="Q56" s="204">
        <f t="shared" si="48"/>
        <v>51.530612244897959</v>
      </c>
    </row>
    <row r="57" spans="1:18" ht="15" customHeight="1">
      <c r="A57" s="93" t="s">
        <v>198</v>
      </c>
      <c r="B57" s="225"/>
      <c r="C57" s="9">
        <f t="shared" si="30"/>
        <v>100</v>
      </c>
      <c r="D57" s="9">
        <f t="shared" si="31"/>
        <v>165.75492341356673</v>
      </c>
      <c r="E57" s="9">
        <f t="shared" si="32"/>
        <v>171.2253829321663</v>
      </c>
      <c r="F57" s="9">
        <f t="shared" si="33"/>
        <v>171.2253829321663</v>
      </c>
      <c r="G57" s="9">
        <f t="shared" si="34"/>
        <v>171.2253829321663</v>
      </c>
      <c r="H57" s="9">
        <f t="shared" si="35"/>
        <v>171.2253829321663</v>
      </c>
      <c r="I57" s="9">
        <f t="shared" si="36"/>
        <v>154.12107950401165</v>
      </c>
      <c r="J57" s="9">
        <f t="shared" si="37"/>
        <v>127.89934354485777</v>
      </c>
      <c r="K57" s="9">
        <f t="shared" ref="K57" si="49">100+(K9-C9)/C9*100</f>
        <v>127.89934354485777</v>
      </c>
      <c r="L57" s="9">
        <f t="shared" si="26"/>
        <v>127.89934354485777</v>
      </c>
      <c r="M57" s="9">
        <f t="shared" si="27"/>
        <v>127.89934354485777</v>
      </c>
      <c r="N57" s="9">
        <f t="shared" ref="N57:O57" si="50">100+(N9-$C9)/$C9*100</f>
        <v>127.89934354485777</v>
      </c>
      <c r="O57" s="9">
        <f t="shared" si="50"/>
        <v>95.915390226112322</v>
      </c>
      <c r="P57" s="9">
        <f t="shared" ref="P57:Q57" si="51">100+(P9-$C9)/$C9*100</f>
        <v>95.915390226112322</v>
      </c>
      <c r="Q57" s="205">
        <f t="shared" si="51"/>
        <v>95.915390226112322</v>
      </c>
    </row>
    <row r="58" spans="1:18" ht="15" customHeight="1">
      <c r="A58" s="123" t="s">
        <v>201</v>
      </c>
      <c r="B58" s="224"/>
      <c r="C58" s="8">
        <f t="shared" si="30"/>
        <v>100</v>
      </c>
      <c r="D58" s="8">
        <f t="shared" si="31"/>
        <v>139.83739837398372</v>
      </c>
      <c r="E58" s="8">
        <f t="shared" si="32"/>
        <v>141.78861788617886</v>
      </c>
      <c r="F58" s="8">
        <f t="shared" si="33"/>
        <v>142.35772357723579</v>
      </c>
      <c r="G58" s="8">
        <f t="shared" si="34"/>
        <v>142.35772357723579</v>
      </c>
      <c r="H58" s="8">
        <f t="shared" si="35"/>
        <v>76.707317073170728</v>
      </c>
      <c r="I58" s="8">
        <f t="shared" si="36"/>
        <v>76.707317073170728</v>
      </c>
      <c r="J58" s="8">
        <f t="shared" si="37"/>
        <v>76.707317073170728</v>
      </c>
      <c r="K58" s="8">
        <f t="shared" ref="K58" si="52">100+(K10-C10)/C10*100</f>
        <v>76.707317073170728</v>
      </c>
      <c r="L58" s="8">
        <f t="shared" si="26"/>
        <v>76.707317073170728</v>
      </c>
      <c r="M58" s="8">
        <f t="shared" si="27"/>
        <v>76.707317073170728</v>
      </c>
      <c r="N58" s="8">
        <f t="shared" ref="N58:O58" si="53">100+(N10-$C10)/$C10*100</f>
        <v>76.707317073170728</v>
      </c>
      <c r="O58" s="8">
        <f t="shared" si="53"/>
        <v>76.707317073170728</v>
      </c>
      <c r="P58" s="8">
        <f t="shared" ref="P58:Q58" si="54">100+(P10-$C10)/$C10*100</f>
        <v>76.707317073170728</v>
      </c>
      <c r="Q58" s="204">
        <f t="shared" si="54"/>
        <v>76.707317073170728</v>
      </c>
    </row>
    <row r="59" spans="1:18" ht="15" customHeight="1">
      <c r="A59" s="122" t="s">
        <v>204</v>
      </c>
      <c r="B59" s="224"/>
      <c r="C59" s="8">
        <f t="shared" si="30"/>
        <v>100</v>
      </c>
      <c r="D59" s="8">
        <f t="shared" si="31"/>
        <v>182.17286914765907</v>
      </c>
      <c r="E59" s="8">
        <f t="shared" si="32"/>
        <v>123.5594237695078</v>
      </c>
      <c r="F59" s="8">
        <f t="shared" si="33"/>
        <v>124.78991596638654</v>
      </c>
      <c r="G59" s="8">
        <f t="shared" si="34"/>
        <v>124.78991596638654</v>
      </c>
      <c r="H59" s="8">
        <f t="shared" si="35"/>
        <v>124.78991596638654</v>
      </c>
      <c r="I59" s="8">
        <f t="shared" si="36"/>
        <v>124.78991596638654</v>
      </c>
      <c r="J59" s="8">
        <f t="shared" si="37"/>
        <v>118.54741896758703</v>
      </c>
      <c r="K59" s="8">
        <f t="shared" ref="K59" si="55">100+(K11-C11)/C11*100</f>
        <v>118.54741896758703</v>
      </c>
      <c r="L59" s="8">
        <f t="shared" si="26"/>
        <v>118.54741896758703</v>
      </c>
      <c r="M59" s="8">
        <f t="shared" si="27"/>
        <v>97.058823529411768</v>
      </c>
      <c r="N59" s="8">
        <f t="shared" ref="N59:O59" si="56">100+(N11-$C11)/$C11*100</f>
        <v>97.058823529411768</v>
      </c>
      <c r="O59" s="8">
        <f t="shared" si="56"/>
        <v>78.631452581032406</v>
      </c>
      <c r="P59" s="8">
        <f t="shared" ref="P59:Q59" si="57">100+(P11-$C11)/$C11*100</f>
        <v>78.631452581032406</v>
      </c>
      <c r="Q59" s="204">
        <f t="shared" si="57"/>
        <v>78.631452581032406</v>
      </c>
    </row>
    <row r="60" spans="1:18" ht="15" customHeight="1">
      <c r="A60" s="93" t="s">
        <v>207</v>
      </c>
      <c r="B60" s="225"/>
      <c r="C60" s="9">
        <f t="shared" si="30"/>
        <v>100</v>
      </c>
      <c r="D60" s="9">
        <f t="shared" si="31"/>
        <v>203.69191597708465</v>
      </c>
      <c r="E60" s="9">
        <f t="shared" si="32"/>
        <v>208.17950350095478</v>
      </c>
      <c r="F60" s="9">
        <f t="shared" si="33"/>
        <v>209.64353914704009</v>
      </c>
      <c r="G60" s="9">
        <f t="shared" si="34"/>
        <v>209.64353914704009</v>
      </c>
      <c r="H60" s="9">
        <f t="shared" si="35"/>
        <v>209.64353914704009</v>
      </c>
      <c r="I60" s="9">
        <f t="shared" si="36"/>
        <v>209.64353914704009</v>
      </c>
      <c r="J60" s="9">
        <f t="shared" si="37"/>
        <v>209.64353914704009</v>
      </c>
      <c r="K60" s="9">
        <f t="shared" ref="K60" si="58">100+(K12-C12)/C12*100</f>
        <v>209.64353914704009</v>
      </c>
      <c r="L60" s="9">
        <f t="shared" si="26"/>
        <v>146.75366008911521</v>
      </c>
      <c r="M60" s="9">
        <f t="shared" si="27"/>
        <v>88.064926798217698</v>
      </c>
      <c r="N60" s="9">
        <f t="shared" ref="N60:O60" si="59">100+(N12-$C12)/$C12*100</f>
        <v>88.064926798217698</v>
      </c>
      <c r="O60" s="9">
        <f t="shared" si="59"/>
        <v>88.064926798217698</v>
      </c>
      <c r="P60" s="9">
        <f t="shared" ref="P60:Q60" si="60">100+(P12-$C12)/$C12*100</f>
        <v>88.064926798217698</v>
      </c>
      <c r="Q60" s="205">
        <f t="shared" si="60"/>
        <v>61.648631444939525</v>
      </c>
    </row>
    <row r="61" spans="1:18" ht="15" customHeight="1">
      <c r="A61" s="122" t="s">
        <v>422</v>
      </c>
      <c r="B61" s="224"/>
      <c r="C61" s="8">
        <f t="shared" si="30"/>
        <v>100</v>
      </c>
      <c r="D61" s="8">
        <f t="shared" si="31"/>
        <v>133.71537726838585</v>
      </c>
      <c r="E61" s="8">
        <f t="shared" si="32"/>
        <v>147.08691499522445</v>
      </c>
      <c r="F61" s="8">
        <f t="shared" si="33"/>
        <v>147.08691499522445</v>
      </c>
      <c r="G61" s="8">
        <f t="shared" si="34"/>
        <v>147.08691499522445</v>
      </c>
      <c r="H61" s="8">
        <f t="shared" si="35"/>
        <v>147.08691499522445</v>
      </c>
      <c r="I61" s="8">
        <f t="shared" si="36"/>
        <v>136.80356574339382</v>
      </c>
      <c r="J61" s="8">
        <f t="shared" si="37"/>
        <v>125.02387774594079</v>
      </c>
      <c r="K61" s="8">
        <f t="shared" ref="K61" si="61">100+(K13-C13)/C13*100</f>
        <v>125.02387774594079</v>
      </c>
      <c r="L61" s="8">
        <f t="shared" si="26"/>
        <v>125.02387774594079</v>
      </c>
      <c r="M61" s="8">
        <f t="shared" si="27"/>
        <v>125.02387774594079</v>
      </c>
      <c r="N61" s="8">
        <f t="shared" ref="N61:O61" si="62">100+(N13-$C13)/$C13*100</f>
        <v>112.5119388729704</v>
      </c>
      <c r="O61" s="8">
        <f t="shared" si="62"/>
        <v>112.5119388729704</v>
      </c>
      <c r="P61" s="8">
        <f t="shared" ref="P61:Q61" si="63">100+(P13-$C13)/$C13*100</f>
        <v>112.5119388729704</v>
      </c>
      <c r="Q61" s="204">
        <f t="shared" si="63"/>
        <v>112.5119388729704</v>
      </c>
    </row>
    <row r="62" spans="1:18" ht="15" customHeight="1">
      <c r="A62" s="123" t="s">
        <v>213</v>
      </c>
      <c r="B62" s="224"/>
      <c r="C62" s="8">
        <f t="shared" si="30"/>
        <v>100</v>
      </c>
      <c r="D62" s="8">
        <f t="shared" si="31"/>
        <v>152.79573982502853</v>
      </c>
      <c r="E62" s="8">
        <f t="shared" si="32"/>
        <v>156.44731837200459</v>
      </c>
      <c r="F62" s="8">
        <f t="shared" si="33"/>
        <v>156.44731837200459</v>
      </c>
      <c r="G62" s="8">
        <f t="shared" si="34"/>
        <v>156.44731837200459</v>
      </c>
      <c r="H62" s="8">
        <f t="shared" si="35"/>
        <v>156.44731837200459</v>
      </c>
      <c r="I62" s="8">
        <f t="shared" si="36"/>
        <v>156.44731837200459</v>
      </c>
      <c r="J62" s="8">
        <f t="shared" si="37"/>
        <v>156.44731837200459</v>
      </c>
      <c r="K62" s="8">
        <f t="shared" ref="K62" si="64">100+(K14-C14)/C14*100</f>
        <v>156.44731837200459</v>
      </c>
      <c r="L62" s="8">
        <f t="shared" si="26"/>
        <v>156.44731837200459</v>
      </c>
      <c r="M62" s="8">
        <f t="shared" si="27"/>
        <v>156.44731837200459</v>
      </c>
      <c r="N62" s="8">
        <f t="shared" ref="N62:O62" si="65">100+(N14-$C14)/$C14*100</f>
        <v>156.44731837200459</v>
      </c>
      <c r="O62" s="8">
        <f t="shared" si="65"/>
        <v>156.44731837200459</v>
      </c>
      <c r="P62" s="8">
        <f t="shared" ref="P62:Q62" si="66">100+(P14-$C14)/$C14*100</f>
        <v>156.44731837200459</v>
      </c>
      <c r="Q62" s="204">
        <f t="shared" si="66"/>
        <v>156.44731837200459</v>
      </c>
    </row>
    <row r="63" spans="1:18" ht="15" customHeight="1">
      <c r="A63" s="93" t="s">
        <v>216</v>
      </c>
      <c r="B63" s="225"/>
      <c r="C63" s="9">
        <f t="shared" si="30"/>
        <v>100</v>
      </c>
      <c r="D63" s="9">
        <f t="shared" si="31"/>
        <v>105.19959745051996</v>
      </c>
      <c r="E63" s="9">
        <f t="shared" si="32"/>
        <v>105.19959745051996</v>
      </c>
      <c r="F63" s="9">
        <f t="shared" si="33"/>
        <v>105.19959745051996</v>
      </c>
      <c r="G63" s="9">
        <f t="shared" si="34"/>
        <v>105.19959745051996</v>
      </c>
      <c r="H63" s="9">
        <f t="shared" si="35"/>
        <v>105.19959745051996</v>
      </c>
      <c r="I63" s="9">
        <f t="shared" si="36"/>
        <v>105.19959745051996</v>
      </c>
      <c r="J63" s="9">
        <f t="shared" si="37"/>
        <v>105.19959745051996</v>
      </c>
      <c r="K63" s="9">
        <f t="shared" ref="K63" si="67">100+(K15-C15)/C15*100</f>
        <v>105.19959745051996</v>
      </c>
      <c r="L63" s="9">
        <f t="shared" si="26"/>
        <v>46.729285474672935</v>
      </c>
      <c r="M63" s="9">
        <f t="shared" si="27"/>
        <v>46.729285474672935</v>
      </c>
      <c r="N63" s="9">
        <f t="shared" ref="N63:O63" si="68">100+(N15-$C15)/$C15*100</f>
        <v>46.729285474672935</v>
      </c>
      <c r="O63" s="9">
        <f t="shared" si="68"/>
        <v>46.729285474672935</v>
      </c>
      <c r="P63" s="9">
        <f t="shared" ref="P63:Q63" si="69">100+(P15-$C15)/$C15*100</f>
        <v>46.729285474672935</v>
      </c>
      <c r="Q63" s="205">
        <f t="shared" si="69"/>
        <v>46.729285474672935</v>
      </c>
    </row>
    <row r="64" spans="1:18" ht="15" customHeight="1">
      <c r="A64" s="122" t="s">
        <v>219</v>
      </c>
      <c r="B64" s="224"/>
      <c r="C64" s="8">
        <f t="shared" si="30"/>
        <v>100</v>
      </c>
      <c r="D64" s="8">
        <f t="shared" si="31"/>
        <v>197.38839963559064</v>
      </c>
      <c r="E64" s="8">
        <f t="shared" si="32"/>
        <v>197.38839963559064</v>
      </c>
      <c r="F64" s="8">
        <f t="shared" si="33"/>
        <v>197.38839963559064</v>
      </c>
      <c r="G64" s="8">
        <f t="shared" si="34"/>
        <v>177.64955967203159</v>
      </c>
      <c r="H64" s="8">
        <f t="shared" si="35"/>
        <v>159.88460370482841</v>
      </c>
      <c r="I64" s="8">
        <f t="shared" si="36"/>
        <v>143.91132705739449</v>
      </c>
      <c r="J64" s="8">
        <f t="shared" si="37"/>
        <v>136.71424233221987</v>
      </c>
      <c r="K64" s="8">
        <f t="shared" ref="K64" si="70">100+(K16-C16)/C16*100</f>
        <v>136.71424233221987</v>
      </c>
      <c r="L64" s="8">
        <f t="shared" si="26"/>
        <v>136.71424233221987</v>
      </c>
      <c r="M64" s="8">
        <f t="shared" si="27"/>
        <v>136.71424233221987</v>
      </c>
      <c r="N64" s="8">
        <f t="shared" ref="N64:O64" si="71">100+(N16-$C16)/$C16*100</f>
        <v>136.71424233221987</v>
      </c>
      <c r="O64" s="8">
        <f t="shared" si="71"/>
        <v>136.71424233221987</v>
      </c>
      <c r="P64" s="8">
        <f t="shared" ref="P64:Q64" si="72">100+(P16-$C16)/$C16*100</f>
        <v>136.71424233221987</v>
      </c>
      <c r="Q64" s="204">
        <f t="shared" si="72"/>
        <v>136.71424233221987</v>
      </c>
    </row>
    <row r="65" spans="1:17" ht="15" customHeight="1">
      <c r="A65" s="123" t="s">
        <v>247</v>
      </c>
      <c r="B65" s="224"/>
      <c r="C65" s="8">
        <f t="shared" si="30"/>
        <v>100</v>
      </c>
      <c r="D65" s="8">
        <f t="shared" si="31"/>
        <v>149.93481095176011</v>
      </c>
      <c r="E65" s="8">
        <f t="shared" si="32"/>
        <v>153.09647979139504</v>
      </c>
      <c r="F65" s="8">
        <f t="shared" si="33"/>
        <v>153.09647979139504</v>
      </c>
      <c r="G65" s="8">
        <f t="shared" si="34"/>
        <v>153.09647979139504</v>
      </c>
      <c r="H65" s="8">
        <f t="shared" si="35"/>
        <v>153.09647979139504</v>
      </c>
      <c r="I65" s="8">
        <f t="shared" si="36"/>
        <v>153.09647979139504</v>
      </c>
      <c r="J65" s="8">
        <f t="shared" si="37"/>
        <v>153.09647979139504</v>
      </c>
      <c r="K65" s="8">
        <f t="shared" ref="K65" si="73">100+(K17-C17)/C17*100</f>
        <v>153.09647979139504</v>
      </c>
      <c r="L65" s="8">
        <f t="shared" si="26"/>
        <v>153.09647979139504</v>
      </c>
      <c r="M65" s="8">
        <f t="shared" si="27"/>
        <v>153.09647979139504</v>
      </c>
      <c r="N65" s="8">
        <f t="shared" ref="N65:O65" si="74">100+(N17-$C17)/$C17*100</f>
        <v>153.09647979139504</v>
      </c>
      <c r="O65" s="8">
        <f t="shared" si="74"/>
        <v>153.09647979139504</v>
      </c>
      <c r="P65" s="8">
        <f t="shared" ref="P65:Q65" si="75">100+(P17-$C17)/$C17*100</f>
        <v>153.09647979139504</v>
      </c>
      <c r="Q65" s="204">
        <f t="shared" si="75"/>
        <v>153.09647979139504</v>
      </c>
    </row>
    <row r="66" spans="1:17" ht="15" customHeight="1">
      <c r="A66" s="93" t="s">
        <v>225</v>
      </c>
      <c r="B66" s="225"/>
      <c r="C66" s="9">
        <f t="shared" si="30"/>
        <v>100</v>
      </c>
      <c r="D66" s="9">
        <f t="shared" si="31"/>
        <v>166.41308482312667</v>
      </c>
      <c r="E66" s="9">
        <f t="shared" si="32"/>
        <v>168.58120958539371</v>
      </c>
      <c r="F66" s="9">
        <f t="shared" si="33"/>
        <v>168.58120958539371</v>
      </c>
      <c r="G66" s="9">
        <f t="shared" si="34"/>
        <v>168.58120958539371</v>
      </c>
      <c r="H66" s="9">
        <f t="shared" si="35"/>
        <v>168.58120958539371</v>
      </c>
      <c r="I66" s="9">
        <f t="shared" si="36"/>
        <v>107.79764168885508</v>
      </c>
      <c r="J66" s="9">
        <f t="shared" si="37"/>
        <v>107.83567896538609</v>
      </c>
      <c r="K66" s="9">
        <f t="shared" ref="K66" si="76">100+(K18-C18)/C18*100</f>
        <v>107.83567896538609</v>
      </c>
      <c r="L66" s="9">
        <f t="shared" si="26"/>
        <v>107.83567896538609</v>
      </c>
      <c r="M66" s="9">
        <f t="shared" si="27"/>
        <v>107.83567896538609</v>
      </c>
      <c r="N66" s="9">
        <f t="shared" ref="N66:O66" si="77">100+(N18-$C18)/$C18*100</f>
        <v>107.83567896538609</v>
      </c>
      <c r="O66" s="9">
        <f t="shared" si="77"/>
        <v>107.83567896538609</v>
      </c>
      <c r="P66" s="9">
        <f t="shared" ref="P66:Q66" si="78">100+(P18-$C18)/$C18*100</f>
        <v>107.83567896538609</v>
      </c>
      <c r="Q66" s="205">
        <f t="shared" si="78"/>
        <v>107.83567896538609</v>
      </c>
    </row>
    <row r="67" spans="1:17" ht="15" customHeight="1">
      <c r="A67" s="92" t="s">
        <v>228</v>
      </c>
      <c r="B67" s="224"/>
      <c r="C67" s="8">
        <f t="shared" si="30"/>
        <v>100</v>
      </c>
      <c r="D67" s="8">
        <f t="shared" si="31"/>
        <v>102.00546946216957</v>
      </c>
      <c r="E67" s="8">
        <f t="shared" si="32"/>
        <v>108.11303555150411</v>
      </c>
      <c r="F67" s="8">
        <f t="shared" si="33"/>
        <v>108.5384381646916</v>
      </c>
      <c r="G67" s="8">
        <f t="shared" si="34"/>
        <v>108.5384381646916</v>
      </c>
      <c r="H67" s="8">
        <f t="shared" si="35"/>
        <v>108.5384381646916</v>
      </c>
      <c r="I67" s="8">
        <f t="shared" si="36"/>
        <v>108.5384381646916</v>
      </c>
      <c r="J67" s="8">
        <f t="shared" si="37"/>
        <v>108.5384381646916</v>
      </c>
      <c r="K67" s="8">
        <f t="shared" ref="K67" si="79">100+(K19-C19)/C19*100</f>
        <v>108.5384381646916</v>
      </c>
      <c r="L67" s="8">
        <f t="shared" si="26"/>
        <v>108.5384381646916</v>
      </c>
      <c r="M67" s="8">
        <f t="shared" si="27"/>
        <v>108.5384381646916</v>
      </c>
      <c r="N67" s="8">
        <f t="shared" ref="N67:O67" si="80">100+(N19-$C19)/$C19*100</f>
        <v>108.5384381646916</v>
      </c>
      <c r="O67" s="8">
        <f t="shared" si="80"/>
        <v>108.5384381646916</v>
      </c>
      <c r="P67" s="8">
        <f t="shared" ref="P67:Q67" si="81">100+(P19-$C19)/$C19*100</f>
        <v>108.5384381646916</v>
      </c>
      <c r="Q67" s="204">
        <f t="shared" si="81"/>
        <v>108.5384381646916</v>
      </c>
    </row>
    <row r="68" spans="1:17" ht="15" customHeight="1">
      <c r="A68" s="92" t="s">
        <v>251</v>
      </c>
      <c r="B68" s="224"/>
      <c r="C68" s="8">
        <f t="shared" si="30"/>
        <v>100</v>
      </c>
      <c r="D68" s="8">
        <f t="shared" si="31"/>
        <v>163.34918478260869</v>
      </c>
      <c r="E68" s="8">
        <f t="shared" si="32"/>
        <v>165.79483695652175</v>
      </c>
      <c r="F68" s="8">
        <f t="shared" si="33"/>
        <v>165.79483695652175</v>
      </c>
      <c r="G68" s="8">
        <f t="shared" si="34"/>
        <v>165.79483695652175</v>
      </c>
      <c r="H68" s="8">
        <f t="shared" si="35"/>
        <v>165.79483695652175</v>
      </c>
      <c r="I68" s="8">
        <f t="shared" si="36"/>
        <v>132.4728260869565</v>
      </c>
      <c r="J68" s="8">
        <f t="shared" si="37"/>
        <v>132.4728260869565</v>
      </c>
      <c r="K68" s="8">
        <f t="shared" ref="K68" si="82">100+(K20-C20)/C20*100</f>
        <v>132.4728260869565</v>
      </c>
      <c r="L68" s="8">
        <f t="shared" si="26"/>
        <v>132.4728260869565</v>
      </c>
      <c r="M68" s="8">
        <f t="shared" si="27"/>
        <v>117.1875</v>
      </c>
      <c r="N68" s="8">
        <f t="shared" ref="N68:O68" si="83">100+(N20-$C20)/$C20*100</f>
        <v>101.90217391304347</v>
      </c>
      <c r="O68" s="8">
        <f t="shared" si="83"/>
        <v>117.1875</v>
      </c>
      <c r="P68" s="8">
        <f t="shared" ref="P68:Q68" si="84">100+(P20-$C20)/$C20*100</f>
        <v>101.90217391304347</v>
      </c>
      <c r="Q68" s="204">
        <f t="shared" si="84"/>
        <v>101.90217391304347</v>
      </c>
    </row>
    <row r="69" spans="1:17" ht="15" customHeight="1">
      <c r="A69" s="93" t="s">
        <v>274</v>
      </c>
      <c r="B69" s="225"/>
      <c r="C69" s="9">
        <f>100+(C21-C21)/C21*100</f>
        <v>100</v>
      </c>
      <c r="D69" s="9">
        <f>100+(D21-C21)/C21*100</f>
        <v>131.95098963242225</v>
      </c>
      <c r="E69" s="9">
        <f>100+(E21-C21)/C21*100</f>
        <v>134.18158969525606</v>
      </c>
      <c r="F69" s="9">
        <f>100+(F21-C21)/C21*100</f>
        <v>138.23437009110904</v>
      </c>
      <c r="G69" s="9">
        <f>100+(G21-C21)/C21*100</f>
        <v>161.85988061577132</v>
      </c>
      <c r="H69" s="9">
        <f>100+(H21-C21)/C21*100</f>
        <v>161.85988061577132</v>
      </c>
      <c r="I69" s="9">
        <f>100+(I21-C21)/C21*100</f>
        <v>161.85988061577132</v>
      </c>
      <c r="J69" s="9">
        <f>100+(J21-C21)/C21*100</f>
        <v>161.85988061577132</v>
      </c>
      <c r="K69" s="9">
        <f t="shared" ref="K69" si="85">100+(K21-C21)/C21*100</f>
        <v>132.76782909205153</v>
      </c>
      <c r="L69" s="9">
        <f t="shared" si="26"/>
        <v>132.76782909205153</v>
      </c>
      <c r="M69" s="9">
        <f>100+(M21-$C21)/$C21*100</f>
        <v>132.76782909205153</v>
      </c>
      <c r="N69" s="9">
        <f t="shared" ref="N69" si="86">100+(N21-$C21)/$C21*100</f>
        <v>185.70530945648761</v>
      </c>
      <c r="O69" s="9">
        <f>100+(O21-$C21)/$C21*100</f>
        <v>185.70530945648761</v>
      </c>
      <c r="P69" s="9">
        <f t="shared" ref="P69:Q69" si="87">100+(P21-$C21)/$C21*100</f>
        <v>185.70530945648761</v>
      </c>
      <c r="Q69" s="205">
        <f t="shared" si="87"/>
        <v>185.70530945648761</v>
      </c>
    </row>
    <row r="70" spans="1:17" ht="15" customHeight="1" thickBot="1">
      <c r="A70" s="213" t="s">
        <v>283</v>
      </c>
      <c r="B70" s="230"/>
      <c r="C70" s="151">
        <f>100+(C22-C22)/C22*100</f>
        <v>100</v>
      </c>
      <c r="D70" s="151">
        <f>100+(D22-C22)/C22*100</f>
        <v>103.30999363462762</v>
      </c>
      <c r="E70" s="151">
        <f>100+(E22-C22)/C22*100</f>
        <v>107.63844684914068</v>
      </c>
      <c r="F70" s="151">
        <f>100+(F22-C22)/C22*100</f>
        <v>108.40229153405474</v>
      </c>
      <c r="G70" s="151">
        <f>100+(G22-C22)/C22*100</f>
        <v>108.40229153405474</v>
      </c>
      <c r="H70" s="151">
        <f>100+(H22-C22)/C22*100</f>
        <v>108.40229153405474</v>
      </c>
      <c r="I70" s="151">
        <f>100+(I22-C22)/C22*100</f>
        <v>108.40229153405474</v>
      </c>
      <c r="J70" s="151">
        <f>100+(J22-C22)/C22*100</f>
        <v>108.40229153405474</v>
      </c>
      <c r="K70" s="151">
        <f t="shared" ref="K70" si="88">100+(K22-C22)/C22*100</f>
        <v>108.40229153405474</v>
      </c>
      <c r="L70" s="151">
        <f t="shared" si="26"/>
        <v>146.75366008911521</v>
      </c>
      <c r="M70" s="151">
        <f>100+(M22-$C22)/$C22*100</f>
        <v>146.75366008911521</v>
      </c>
      <c r="N70" s="142">
        <f t="shared" ref="N70" si="89">100+(N22-$C22)/$C22*100</f>
        <v>146.75366008911521</v>
      </c>
      <c r="O70" s="151">
        <f>100+(O22-$C22)/$C22*100</f>
        <v>146.75366008911521</v>
      </c>
      <c r="P70" s="142">
        <f t="shared" ref="P70:Q70" si="90">100+(P22-$C22)/$C22*100</f>
        <v>146.75366008911521</v>
      </c>
      <c r="Q70" s="354">
        <f t="shared" si="90"/>
        <v>102.73711012094208</v>
      </c>
    </row>
    <row r="71" spans="1:17" ht="14.25" customHeight="1">
      <c r="A71" s="546"/>
      <c r="B71" s="547"/>
      <c r="C71" s="547"/>
      <c r="D71" s="547"/>
      <c r="E71" s="547"/>
      <c r="F71" s="547"/>
      <c r="O71" s="607"/>
    </row>
    <row r="72" spans="1:17" s="68" customFormat="1" ht="15.75" customHeight="1">
      <c r="A72" s="328" t="s">
        <v>439</v>
      </c>
      <c r="F72" s="109"/>
      <c r="O72" s="72"/>
    </row>
    <row r="73" spans="1:17" s="68" customFormat="1" ht="15.75" customHeight="1">
      <c r="F73" s="109"/>
      <c r="O73" s="70"/>
    </row>
  </sheetData>
  <sheetProtection selectLockedCells="1" selectUnlockedCells="1"/>
  <mergeCells count="11">
    <mergeCell ref="A1:Q1"/>
    <mergeCell ref="A25:Q25"/>
    <mergeCell ref="A49:Q49"/>
    <mergeCell ref="C50:Q50"/>
    <mergeCell ref="A71:F71"/>
    <mergeCell ref="A24:M24"/>
    <mergeCell ref="A2:B3"/>
    <mergeCell ref="A26:B27"/>
    <mergeCell ref="A50:B51"/>
    <mergeCell ref="C2:Q2"/>
    <mergeCell ref="C26:Q26"/>
  </mergeCells>
  <phoneticPr fontId="0" type="noConversion"/>
  <pageMargins left="0.98425196850393704" right="0.59055118110236227" top="0.98425196850393704" bottom="0.59055118110236227" header="0.47244094488188981" footer="0"/>
  <pageSetup paperSize="9" scale="41" orientation="landscape" r:id="rId1"/>
  <headerFooter alignWithMargins="0">
    <oddHeader>&amp;C&amp;"Arial,Negrita"&amp;14Precios Públicos del crédito matriculado en Másteres Oficiales en la experimentalidad MÁXIMA</oddHeader>
  </headerFooter>
  <ignoredErrors>
    <ignoredError sqref="J52:J69 K56:L56 L68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tabColor theme="9"/>
    <pageSetUpPr fitToPage="1"/>
  </sheetPr>
  <dimension ref="A1:S73"/>
  <sheetViews>
    <sheetView showGridLines="0" zoomScale="85" zoomScaleNormal="85" workbookViewId="0">
      <pane xSplit="1" topLeftCell="B1" activePane="topRight" state="frozen"/>
      <selection pane="topRight" activeCell="A50" sqref="A50:B51"/>
    </sheetView>
  </sheetViews>
  <sheetFormatPr defaultColWidth="11.42578125" defaultRowHeight="12.75"/>
  <cols>
    <col min="1" max="1" width="27.7109375" customWidth="1"/>
    <col min="2" max="2" width="7.140625" customWidth="1"/>
    <col min="3" max="5" width="13.7109375" customWidth="1"/>
    <col min="6" max="6" width="13.7109375" style="1" customWidth="1"/>
    <col min="7" max="10" width="13.7109375" customWidth="1"/>
    <col min="11" max="12" width="11.5703125"/>
    <col min="13" max="14" width="11.5703125" customWidth="1"/>
    <col min="15" max="15" width="13.42578125" style="80" customWidth="1"/>
    <col min="16" max="16" width="13" customWidth="1"/>
    <col min="17" max="16384" width="11.42578125" style="26"/>
  </cols>
  <sheetData>
    <row r="1" spans="1:19" s="128" customFormat="1" ht="39.950000000000003" customHeight="1" thickBot="1">
      <c r="A1" s="541" t="s">
        <v>440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127"/>
      <c r="S1" s="127"/>
    </row>
    <row r="2" spans="1:19" ht="15" customHeight="1">
      <c r="A2" s="618" t="s">
        <v>180</v>
      </c>
      <c r="B2" s="619"/>
      <c r="C2" s="551" t="s">
        <v>260</v>
      </c>
      <c r="D2" s="631"/>
      <c r="E2" s="631"/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2"/>
    </row>
    <row r="3" spans="1:19" ht="15" customHeight="1">
      <c r="A3" s="614"/>
      <c r="B3" s="620"/>
      <c r="C3" s="621" t="s">
        <v>441</v>
      </c>
      <c r="D3" s="621" t="s">
        <v>435</v>
      </c>
      <c r="E3" s="621" t="s">
        <v>263</v>
      </c>
      <c r="F3" s="621" t="s">
        <v>264</v>
      </c>
      <c r="G3" s="621" t="s">
        <v>265</v>
      </c>
      <c r="H3" s="621" t="s">
        <v>266</v>
      </c>
      <c r="I3" s="621" t="s">
        <v>267</v>
      </c>
      <c r="J3" s="621" t="s">
        <v>268</v>
      </c>
      <c r="K3" s="621" t="s">
        <v>269</v>
      </c>
      <c r="L3" s="621" t="s">
        <v>270</v>
      </c>
      <c r="M3" s="621" t="s">
        <v>271</v>
      </c>
      <c r="N3" s="621" t="s">
        <v>272</v>
      </c>
      <c r="O3" s="622" t="s">
        <v>420</v>
      </c>
      <c r="P3" s="409" t="s">
        <v>42</v>
      </c>
      <c r="Q3" s="628" t="s">
        <v>39</v>
      </c>
    </row>
    <row r="4" spans="1:19" ht="15" customHeight="1">
      <c r="A4" s="122" t="s">
        <v>183</v>
      </c>
      <c r="B4" s="224"/>
      <c r="C4" s="12">
        <v>28.6</v>
      </c>
      <c r="D4" s="12">
        <v>60</v>
      </c>
      <c r="E4" s="12">
        <v>41.5</v>
      </c>
      <c r="F4" s="12">
        <v>35.299999999999997</v>
      </c>
      <c r="G4" s="12">
        <v>29.57</v>
      </c>
      <c r="H4" s="12">
        <v>29.57</v>
      </c>
      <c r="I4" s="12">
        <v>13.68</v>
      </c>
      <c r="J4" s="12">
        <v>13.68</v>
      </c>
      <c r="K4" s="12">
        <v>13.68</v>
      </c>
      <c r="L4" s="12">
        <v>13.68</v>
      </c>
      <c r="M4" s="12">
        <v>13.68</v>
      </c>
      <c r="N4" s="12">
        <v>13.68</v>
      </c>
      <c r="O4" s="245">
        <v>13.68</v>
      </c>
      <c r="P4" s="245">
        <v>13.68</v>
      </c>
      <c r="Q4" s="297">
        <v>13.68</v>
      </c>
    </row>
    <row r="5" spans="1:19" ht="15" customHeight="1">
      <c r="A5" s="123" t="s">
        <v>186</v>
      </c>
      <c r="B5" s="224"/>
      <c r="C5" s="12">
        <v>18.45</v>
      </c>
      <c r="D5" s="12">
        <v>49.33</v>
      </c>
      <c r="E5" s="12">
        <v>45.88</v>
      </c>
      <c r="F5" s="12">
        <v>46.8</v>
      </c>
      <c r="G5" s="12">
        <v>46.8</v>
      </c>
      <c r="H5" s="12">
        <v>37.4</v>
      </c>
      <c r="I5" s="12">
        <v>37.4</v>
      </c>
      <c r="J5" s="12">
        <v>37.4</v>
      </c>
      <c r="K5" s="12">
        <v>37.4</v>
      </c>
      <c r="L5" s="12">
        <v>37.4</v>
      </c>
      <c r="M5" s="12">
        <v>37.4</v>
      </c>
      <c r="N5" s="12">
        <v>32</v>
      </c>
      <c r="O5" s="214">
        <v>30.4</v>
      </c>
      <c r="P5" s="248">
        <v>30.4</v>
      </c>
      <c r="Q5" s="247">
        <v>30.4</v>
      </c>
    </row>
    <row r="6" spans="1:19" ht="15" customHeight="1">
      <c r="A6" s="93" t="s">
        <v>189</v>
      </c>
      <c r="B6" s="225"/>
      <c r="C6" s="130">
        <v>19.309999999999999</v>
      </c>
      <c r="D6" s="130">
        <v>29.19</v>
      </c>
      <c r="E6" s="130">
        <v>30.65</v>
      </c>
      <c r="F6" s="130">
        <v>30.65</v>
      </c>
      <c r="G6" s="130">
        <v>30.65</v>
      </c>
      <c r="H6" s="130">
        <v>30.65</v>
      </c>
      <c r="I6" s="130">
        <v>30.65</v>
      </c>
      <c r="J6" s="130">
        <v>29.12</v>
      </c>
      <c r="K6" s="130">
        <v>21.84</v>
      </c>
      <c r="L6" s="130">
        <v>21.84</v>
      </c>
      <c r="M6" s="130">
        <v>21.84</v>
      </c>
      <c r="N6" s="130">
        <v>21.84</v>
      </c>
      <c r="O6" s="215">
        <v>21.84</v>
      </c>
      <c r="P6" s="215">
        <v>21.84</v>
      </c>
      <c r="Q6" s="260">
        <v>21.84</v>
      </c>
    </row>
    <row r="7" spans="1:19" s="120" customFormat="1" ht="15" customHeight="1">
      <c r="A7" s="92" t="s">
        <v>192</v>
      </c>
      <c r="B7" s="224"/>
      <c r="C7" s="12">
        <v>23.56</v>
      </c>
      <c r="D7" s="12">
        <v>25.28</v>
      </c>
      <c r="E7" s="12">
        <v>26.54</v>
      </c>
      <c r="F7" s="12">
        <v>26.54</v>
      </c>
      <c r="G7" s="12">
        <v>26.54</v>
      </c>
      <c r="H7" s="12">
        <v>26.54</v>
      </c>
      <c r="I7" s="12">
        <v>26.54</v>
      </c>
      <c r="J7" s="12">
        <v>23.89</v>
      </c>
      <c r="K7" s="12">
        <v>23.89</v>
      </c>
      <c r="L7" s="12">
        <v>23.89</v>
      </c>
      <c r="M7" s="12">
        <v>23.89</v>
      </c>
      <c r="N7" s="12">
        <v>23.89</v>
      </c>
      <c r="O7" s="214">
        <v>23.89</v>
      </c>
      <c r="P7" s="248">
        <v>23.89</v>
      </c>
      <c r="Q7" s="247">
        <v>23.89</v>
      </c>
    </row>
    <row r="8" spans="1:19" ht="15" customHeight="1">
      <c r="A8" s="92" t="s">
        <v>421</v>
      </c>
      <c r="B8" s="224"/>
      <c r="C8" s="12">
        <v>24.15</v>
      </c>
      <c r="D8" s="12">
        <v>65.63</v>
      </c>
      <c r="E8" s="12">
        <v>28.4</v>
      </c>
      <c r="F8" s="12">
        <v>28.4</v>
      </c>
      <c r="G8" s="12">
        <v>28.4</v>
      </c>
      <c r="H8" s="12">
        <v>28.4</v>
      </c>
      <c r="I8" s="12">
        <v>24.14</v>
      </c>
      <c r="J8" s="12">
        <v>19.920000000000002</v>
      </c>
      <c r="K8" s="12">
        <v>12.45</v>
      </c>
      <c r="L8" s="12">
        <v>12.45</v>
      </c>
      <c r="M8" s="12">
        <v>12.45</v>
      </c>
      <c r="N8" s="12">
        <v>12.45</v>
      </c>
      <c r="O8" s="248">
        <v>12.45</v>
      </c>
      <c r="P8" s="248">
        <v>12.45</v>
      </c>
      <c r="Q8" s="247">
        <v>12.45</v>
      </c>
    </row>
    <row r="9" spans="1:19" s="120" customFormat="1" ht="15" customHeight="1">
      <c r="A9" s="93" t="s">
        <v>198</v>
      </c>
      <c r="B9" s="225"/>
      <c r="C9" s="130">
        <v>15.53</v>
      </c>
      <c r="D9" s="130">
        <v>25.74</v>
      </c>
      <c r="E9" s="130">
        <v>26.59</v>
      </c>
      <c r="F9" s="130">
        <v>26.59</v>
      </c>
      <c r="G9" s="130">
        <v>26.59</v>
      </c>
      <c r="H9" s="130">
        <v>26.59</v>
      </c>
      <c r="I9" s="130">
        <v>23.93</v>
      </c>
      <c r="J9" s="130">
        <v>19.86</v>
      </c>
      <c r="K9" s="130">
        <v>19.86</v>
      </c>
      <c r="L9" s="130">
        <v>19.86</v>
      </c>
      <c r="M9" s="130">
        <v>19.86</v>
      </c>
      <c r="N9" s="130">
        <v>19.86</v>
      </c>
      <c r="O9" s="215">
        <v>14.9</v>
      </c>
      <c r="P9" s="215">
        <v>14.9</v>
      </c>
      <c r="Q9" s="260">
        <v>14.9</v>
      </c>
    </row>
    <row r="10" spans="1:19" ht="15" customHeight="1">
      <c r="A10" s="92" t="s">
        <v>201</v>
      </c>
      <c r="B10" s="224"/>
      <c r="C10" s="12">
        <v>15.9</v>
      </c>
      <c r="D10" s="12">
        <v>22.24</v>
      </c>
      <c r="E10" s="12">
        <v>22.55</v>
      </c>
      <c r="F10" s="12">
        <v>22.64</v>
      </c>
      <c r="G10" s="12">
        <v>22.64</v>
      </c>
      <c r="H10" s="12">
        <v>12.13</v>
      </c>
      <c r="I10" s="12">
        <v>12.13</v>
      </c>
      <c r="J10" s="12">
        <v>12.13</v>
      </c>
      <c r="K10" s="12">
        <v>12.13</v>
      </c>
      <c r="L10" s="12">
        <v>12.13</v>
      </c>
      <c r="M10" s="12">
        <v>12.13</v>
      </c>
      <c r="N10" s="12">
        <v>12.13</v>
      </c>
      <c r="O10" s="248">
        <v>12.13</v>
      </c>
      <c r="P10" s="248">
        <v>12.13</v>
      </c>
      <c r="Q10" s="247">
        <v>12.13</v>
      </c>
    </row>
    <row r="11" spans="1:19" s="120" customFormat="1" ht="15" customHeight="1">
      <c r="A11" s="92" t="s">
        <v>204</v>
      </c>
      <c r="B11" s="224"/>
      <c r="C11" s="12">
        <v>28.55</v>
      </c>
      <c r="D11" s="12">
        <v>40.6</v>
      </c>
      <c r="E11" s="12">
        <v>41.17</v>
      </c>
      <c r="F11" s="12">
        <v>41.58</v>
      </c>
      <c r="G11" s="12">
        <v>41.58</v>
      </c>
      <c r="H11" s="12">
        <v>41.58</v>
      </c>
      <c r="I11" s="12">
        <v>41.58</v>
      </c>
      <c r="J11" s="12">
        <v>39.5</v>
      </c>
      <c r="K11" s="12">
        <v>39.5</v>
      </c>
      <c r="L11" s="12">
        <v>39.5</v>
      </c>
      <c r="M11" s="12">
        <v>32.340000000000003</v>
      </c>
      <c r="N11" s="12">
        <v>32.340000000000003</v>
      </c>
      <c r="O11" s="214">
        <v>26.2</v>
      </c>
      <c r="P11" s="248">
        <v>26.2</v>
      </c>
      <c r="Q11" s="247">
        <v>26.2</v>
      </c>
    </row>
    <row r="12" spans="1:19" ht="15" customHeight="1">
      <c r="A12" s="93" t="s">
        <v>273</v>
      </c>
      <c r="B12" s="225"/>
      <c r="C12" s="130">
        <v>24.31</v>
      </c>
      <c r="D12" s="130">
        <v>44.8</v>
      </c>
      <c r="E12" s="130">
        <v>45.78</v>
      </c>
      <c r="F12" s="130">
        <v>46.11</v>
      </c>
      <c r="G12" s="130">
        <v>46.11</v>
      </c>
      <c r="H12" s="130">
        <v>46.11</v>
      </c>
      <c r="I12" s="130">
        <v>46.11</v>
      </c>
      <c r="J12" s="130">
        <v>46.11</v>
      </c>
      <c r="K12" s="130">
        <v>46.11</v>
      </c>
      <c r="L12" s="130">
        <v>46.11</v>
      </c>
      <c r="M12" s="130">
        <v>27.67</v>
      </c>
      <c r="N12" s="130">
        <v>27.67</v>
      </c>
      <c r="O12" s="249">
        <v>27.67</v>
      </c>
      <c r="P12" s="215">
        <v>27.67</v>
      </c>
      <c r="Q12" s="260">
        <v>19.37</v>
      </c>
    </row>
    <row r="13" spans="1:19" ht="15" customHeight="1">
      <c r="A13" s="92" t="s">
        <v>422</v>
      </c>
      <c r="B13" s="224"/>
      <c r="C13" s="12">
        <v>14.58</v>
      </c>
      <c r="D13" s="12">
        <v>42</v>
      </c>
      <c r="E13" s="12">
        <v>46.2</v>
      </c>
      <c r="F13" s="12">
        <v>46.2</v>
      </c>
      <c r="G13" s="12">
        <v>46.2</v>
      </c>
      <c r="H13" s="12">
        <v>46.2</v>
      </c>
      <c r="I13" s="12">
        <v>42.97</v>
      </c>
      <c r="J13" s="12">
        <v>39.270000000000003</v>
      </c>
      <c r="K13" s="12">
        <v>39.270000000000003</v>
      </c>
      <c r="L13" s="12">
        <v>39.270000000000003</v>
      </c>
      <c r="M13" s="12">
        <v>39.270000000000003</v>
      </c>
      <c r="N13" s="12">
        <v>35.340000000000003</v>
      </c>
      <c r="O13" s="248">
        <v>35.340000000000003</v>
      </c>
      <c r="P13" s="248">
        <v>35.340000000000003</v>
      </c>
      <c r="Q13" s="247">
        <v>35.340000000000003</v>
      </c>
    </row>
    <row r="14" spans="1:19" ht="15" customHeight="1">
      <c r="A14" s="92" t="s">
        <v>213</v>
      </c>
      <c r="B14" s="224"/>
      <c r="C14" s="12">
        <v>16.3</v>
      </c>
      <c r="D14" s="12">
        <v>22.37</v>
      </c>
      <c r="E14" s="12">
        <v>22.91</v>
      </c>
      <c r="F14" s="12">
        <v>22.91</v>
      </c>
      <c r="G14" s="12">
        <v>22.91</v>
      </c>
      <c r="H14" s="12">
        <v>22.91</v>
      </c>
      <c r="I14" s="12">
        <v>22.91</v>
      </c>
      <c r="J14" s="12">
        <v>22.91</v>
      </c>
      <c r="K14" s="12">
        <v>22.91</v>
      </c>
      <c r="L14" s="12">
        <v>22.91</v>
      </c>
      <c r="M14" s="12">
        <v>22.91</v>
      </c>
      <c r="N14" s="12">
        <v>22.91</v>
      </c>
      <c r="O14" s="248">
        <v>22.91</v>
      </c>
      <c r="P14" s="248">
        <v>22.91</v>
      </c>
      <c r="Q14" s="247">
        <v>22.91</v>
      </c>
    </row>
    <row r="15" spans="1:19" ht="15" customHeight="1">
      <c r="A15" s="93" t="s">
        <v>216</v>
      </c>
      <c r="B15" s="225"/>
      <c r="C15" s="130">
        <v>20.25</v>
      </c>
      <c r="D15" s="130">
        <v>21.61</v>
      </c>
      <c r="E15" s="130">
        <v>21.61</v>
      </c>
      <c r="F15" s="130">
        <v>21.61</v>
      </c>
      <c r="G15" s="130">
        <v>21.61</v>
      </c>
      <c r="H15" s="130">
        <v>21.61</v>
      </c>
      <c r="I15" s="130">
        <v>21.61</v>
      </c>
      <c r="J15" s="130">
        <v>21.61</v>
      </c>
      <c r="K15" s="130">
        <v>21.61</v>
      </c>
      <c r="L15" s="130">
        <v>9.85</v>
      </c>
      <c r="M15" s="130">
        <v>9.85</v>
      </c>
      <c r="N15" s="130">
        <v>9.85</v>
      </c>
      <c r="O15" s="249">
        <v>9.85</v>
      </c>
      <c r="P15" s="215">
        <v>9.85</v>
      </c>
      <c r="Q15" s="260">
        <v>9.85</v>
      </c>
    </row>
    <row r="16" spans="1:19" ht="15" customHeight="1">
      <c r="A16" s="92" t="s">
        <v>219</v>
      </c>
      <c r="B16" s="224"/>
      <c r="C16" s="12">
        <v>25.89</v>
      </c>
      <c r="D16" s="12">
        <v>65</v>
      </c>
      <c r="E16" s="12">
        <v>65</v>
      </c>
      <c r="F16" s="12">
        <v>65</v>
      </c>
      <c r="G16" s="12">
        <v>58.5</v>
      </c>
      <c r="H16" s="12">
        <v>52.65</v>
      </c>
      <c r="I16" s="12">
        <v>47.39</v>
      </c>
      <c r="J16" s="12">
        <v>45.02</v>
      </c>
      <c r="K16" s="12">
        <v>45.02</v>
      </c>
      <c r="L16" s="12">
        <v>45.02</v>
      </c>
      <c r="M16" s="12">
        <v>45.02</v>
      </c>
      <c r="N16" s="12">
        <v>45.02</v>
      </c>
      <c r="O16" s="248">
        <v>45.02</v>
      </c>
      <c r="P16" s="248">
        <v>45.02</v>
      </c>
      <c r="Q16" s="247">
        <v>45.02</v>
      </c>
    </row>
    <row r="17" spans="1:19" ht="15" customHeight="1">
      <c r="A17" s="92" t="s">
        <v>222</v>
      </c>
      <c r="B17" s="224"/>
      <c r="C17" s="12">
        <v>23.01</v>
      </c>
      <c r="D17" s="12">
        <v>40.61</v>
      </c>
      <c r="E17" s="12">
        <v>41.46</v>
      </c>
      <c r="F17" s="12">
        <v>41.46</v>
      </c>
      <c r="G17" s="12">
        <v>41.46</v>
      </c>
      <c r="H17" s="12">
        <v>41.46</v>
      </c>
      <c r="I17" s="12">
        <v>41.46</v>
      </c>
      <c r="J17" s="12">
        <v>35.24</v>
      </c>
      <c r="K17" s="12">
        <v>35.24</v>
      </c>
      <c r="L17" s="12">
        <v>35.24</v>
      </c>
      <c r="M17" s="12">
        <v>35.24</v>
      </c>
      <c r="N17" s="12">
        <v>35.24</v>
      </c>
      <c r="O17" s="248">
        <v>35.24</v>
      </c>
      <c r="P17" s="248">
        <v>35.24</v>
      </c>
      <c r="Q17" s="247">
        <v>35.24</v>
      </c>
    </row>
    <row r="18" spans="1:19" s="121" customFormat="1" ht="15" customHeight="1">
      <c r="A18" s="93" t="s">
        <v>225</v>
      </c>
      <c r="B18" s="225"/>
      <c r="C18" s="130">
        <v>26.29</v>
      </c>
      <c r="D18" s="130">
        <v>43.75</v>
      </c>
      <c r="E18" s="130">
        <v>44.32</v>
      </c>
      <c r="F18" s="130">
        <v>44.32</v>
      </c>
      <c r="G18" s="130">
        <v>44.32</v>
      </c>
      <c r="H18" s="130">
        <v>44.32</v>
      </c>
      <c r="I18" s="130">
        <v>28.34</v>
      </c>
      <c r="J18" s="130">
        <v>28.35</v>
      </c>
      <c r="K18" s="130">
        <v>28.35</v>
      </c>
      <c r="L18" s="130">
        <v>28.35</v>
      </c>
      <c r="M18" s="130">
        <v>28.35</v>
      </c>
      <c r="N18" s="130">
        <v>28.35</v>
      </c>
      <c r="O18" s="249">
        <v>28.35</v>
      </c>
      <c r="P18" s="215">
        <v>28.35</v>
      </c>
      <c r="Q18" s="260">
        <v>28.35</v>
      </c>
    </row>
    <row r="19" spans="1:19" ht="15" customHeight="1">
      <c r="A19" s="92" t="s">
        <v>228</v>
      </c>
      <c r="B19" s="224"/>
      <c r="C19" s="12">
        <v>23.62</v>
      </c>
      <c r="D19" s="12">
        <v>24.09</v>
      </c>
      <c r="E19" s="12">
        <v>25.54</v>
      </c>
      <c r="F19" s="12">
        <v>25.64</v>
      </c>
      <c r="G19" s="12">
        <v>25.64</v>
      </c>
      <c r="H19" s="12">
        <v>25.64</v>
      </c>
      <c r="I19" s="12">
        <v>25.64</v>
      </c>
      <c r="J19" s="12">
        <v>25.64</v>
      </c>
      <c r="K19" s="12">
        <v>25.64</v>
      </c>
      <c r="L19" s="12">
        <v>25.64</v>
      </c>
      <c r="M19" s="12">
        <v>25.64</v>
      </c>
      <c r="N19" s="12">
        <v>25.64</v>
      </c>
      <c r="O19" s="248">
        <v>25.64</v>
      </c>
      <c r="P19" s="248">
        <v>25.64</v>
      </c>
      <c r="Q19" s="247">
        <v>25.64</v>
      </c>
    </row>
    <row r="20" spans="1:19" ht="15" customHeight="1">
      <c r="A20" s="92" t="s">
        <v>251</v>
      </c>
      <c r="B20" s="224"/>
      <c r="C20" s="12">
        <v>18.93</v>
      </c>
      <c r="D20" s="12">
        <v>30.92</v>
      </c>
      <c r="E20" s="12">
        <v>31.38</v>
      </c>
      <c r="F20" s="12">
        <v>31.38</v>
      </c>
      <c r="G20" s="12">
        <v>31.38</v>
      </c>
      <c r="H20" s="12">
        <v>31.38</v>
      </c>
      <c r="I20" s="12">
        <v>32</v>
      </c>
      <c r="J20" s="12">
        <v>32</v>
      </c>
      <c r="K20" s="12">
        <v>32</v>
      </c>
      <c r="L20" s="12">
        <v>32</v>
      </c>
      <c r="M20" s="12">
        <v>28.31</v>
      </c>
      <c r="N20" s="12">
        <v>24.61</v>
      </c>
      <c r="O20" s="248">
        <v>28.31</v>
      </c>
      <c r="P20" s="248">
        <v>28.31</v>
      </c>
      <c r="Q20" s="247">
        <v>28.31</v>
      </c>
    </row>
    <row r="21" spans="1:19" s="121" customFormat="1" ht="15" customHeight="1">
      <c r="A21" s="93" t="s">
        <v>423</v>
      </c>
      <c r="B21" s="225"/>
      <c r="C21" s="130">
        <v>22.34</v>
      </c>
      <c r="D21" s="130">
        <v>26.86</v>
      </c>
      <c r="E21" s="130">
        <v>27.31</v>
      </c>
      <c r="F21" s="130">
        <v>28.51</v>
      </c>
      <c r="G21" s="130">
        <v>28.58</v>
      </c>
      <c r="H21" s="130">
        <v>28.58</v>
      </c>
      <c r="I21" s="130">
        <v>28.58</v>
      </c>
      <c r="J21" s="130">
        <v>28.58</v>
      </c>
      <c r="K21" s="130">
        <v>28.58</v>
      </c>
      <c r="L21" s="130">
        <v>28.58</v>
      </c>
      <c r="M21" s="130">
        <v>28.58</v>
      </c>
      <c r="N21" s="130">
        <v>28.58</v>
      </c>
      <c r="O21" s="249">
        <v>28.58</v>
      </c>
      <c r="P21" s="215">
        <v>28.58</v>
      </c>
      <c r="Q21" s="260">
        <v>28.58</v>
      </c>
    </row>
    <row r="22" spans="1:19" s="121" customFormat="1" ht="15" customHeight="1">
      <c r="A22" s="92" t="s">
        <v>283</v>
      </c>
      <c r="B22" s="224"/>
      <c r="C22" s="152">
        <v>24.31</v>
      </c>
      <c r="D22" s="152">
        <v>32.46</v>
      </c>
      <c r="E22" s="152">
        <v>33.82</v>
      </c>
      <c r="F22" s="152">
        <v>34.06</v>
      </c>
      <c r="G22" s="152">
        <v>34.06</v>
      </c>
      <c r="H22" s="152">
        <v>34.06</v>
      </c>
      <c r="I22" s="152">
        <v>34.06</v>
      </c>
      <c r="J22" s="152">
        <v>34.06</v>
      </c>
      <c r="K22" s="152">
        <v>34.06</v>
      </c>
      <c r="L22" s="152">
        <v>46.11</v>
      </c>
      <c r="M22" s="152">
        <v>46.11</v>
      </c>
      <c r="N22" s="633">
        <v>46.11</v>
      </c>
      <c r="O22" s="588">
        <v>46.11</v>
      </c>
      <c r="P22" s="588">
        <v>46.11</v>
      </c>
      <c r="Q22" s="589">
        <v>32.28</v>
      </c>
    </row>
    <row r="23" spans="1:19" s="48" customFormat="1" ht="15" customHeight="1" thickBot="1">
      <c r="A23" s="300" t="s">
        <v>276</v>
      </c>
      <c r="B23" s="227"/>
      <c r="C23" s="229">
        <f t="shared" ref="C23:Q23" si="0">AVERAGE(C4:C22)</f>
        <v>21.783157894736846</v>
      </c>
      <c r="D23" s="229">
        <f t="shared" si="0"/>
        <v>37.498947368421057</v>
      </c>
      <c r="E23" s="229">
        <f t="shared" si="0"/>
        <v>35.19</v>
      </c>
      <c r="F23" s="229">
        <f t="shared" si="0"/>
        <v>35.036842105263162</v>
      </c>
      <c r="G23" s="229">
        <f t="shared" si="0"/>
        <v>34.396842105263154</v>
      </c>
      <c r="H23" s="229">
        <f t="shared" si="0"/>
        <v>33.041052631578943</v>
      </c>
      <c r="I23" s="229">
        <f t="shared" si="0"/>
        <v>30.585263157894744</v>
      </c>
      <c r="J23" s="229">
        <f t="shared" si="0"/>
        <v>29.173157894736839</v>
      </c>
      <c r="K23" s="229">
        <f t="shared" si="0"/>
        <v>28.396842105263158</v>
      </c>
      <c r="L23" s="229">
        <f t="shared" si="0"/>
        <v>28.412105263157898</v>
      </c>
      <c r="M23" s="229">
        <f t="shared" si="0"/>
        <v>26.870526315789476</v>
      </c>
      <c r="N23" s="229">
        <f t="shared" si="0"/>
        <v>26.184736842105266</v>
      </c>
      <c r="O23" s="229">
        <f t="shared" si="0"/>
        <v>25.711052631578951</v>
      </c>
      <c r="P23" s="229">
        <f t="shared" si="0"/>
        <v>25.711052631578951</v>
      </c>
      <c r="Q23" s="401">
        <f t="shared" si="0"/>
        <v>24.546315789473685</v>
      </c>
      <c r="S23" s="90"/>
    </row>
    <row r="24" spans="1:19" ht="24.75" customHeight="1">
      <c r="A24" s="13"/>
      <c r="B24" s="26"/>
      <c r="C24" s="26"/>
      <c r="D24" s="26"/>
      <c r="E24" s="26"/>
      <c r="F24" s="61"/>
      <c r="G24" s="26"/>
      <c r="H24" s="26"/>
      <c r="I24" s="26"/>
      <c r="J24" s="26"/>
      <c r="K24" s="26"/>
      <c r="L24" s="26"/>
      <c r="M24" s="26"/>
      <c r="N24" s="26"/>
      <c r="O24" s="85"/>
      <c r="P24" s="26"/>
    </row>
    <row r="25" spans="1:19" s="28" customFormat="1" ht="37.5" customHeight="1" thickBot="1">
      <c r="A25" s="541" t="s">
        <v>442</v>
      </c>
      <c r="B25" s="541"/>
      <c r="C25" s="541"/>
      <c r="D25" s="541"/>
      <c r="E25" s="541"/>
      <c r="F25" s="541"/>
      <c r="G25" s="541"/>
      <c r="H25" s="541"/>
      <c r="I25" s="541"/>
      <c r="J25" s="541"/>
      <c r="K25" s="541"/>
      <c r="L25" s="541"/>
      <c r="M25" s="541"/>
      <c r="N25" s="541"/>
      <c r="O25" s="541"/>
      <c r="P25" s="541"/>
      <c r="Q25" s="541"/>
    </row>
    <row r="26" spans="1:19" ht="15" customHeight="1">
      <c r="A26" s="618" t="s">
        <v>180</v>
      </c>
      <c r="B26" s="619"/>
      <c r="C26" s="551" t="s">
        <v>260</v>
      </c>
      <c r="D26" s="631"/>
      <c r="E26" s="631"/>
      <c r="F26" s="631"/>
      <c r="G26" s="631"/>
      <c r="H26" s="631"/>
      <c r="I26" s="631"/>
      <c r="J26" s="631"/>
      <c r="K26" s="631"/>
      <c r="L26" s="631"/>
      <c r="M26" s="631"/>
      <c r="N26" s="631"/>
      <c r="O26" s="631"/>
      <c r="P26" s="631"/>
      <c r="Q26" s="632"/>
    </row>
    <row r="27" spans="1:19" ht="15" customHeight="1">
      <c r="A27" s="614"/>
      <c r="B27" s="620"/>
      <c r="C27" s="634"/>
      <c r="D27" s="621" t="s">
        <v>262</v>
      </c>
      <c r="E27" s="621" t="s">
        <v>263</v>
      </c>
      <c r="F27" s="621" t="s">
        <v>264</v>
      </c>
      <c r="G27" s="621" t="s">
        <v>265</v>
      </c>
      <c r="H27" s="621" t="s">
        <v>266</v>
      </c>
      <c r="I27" s="621" t="s">
        <v>267</v>
      </c>
      <c r="J27" s="621" t="s">
        <v>268</v>
      </c>
      <c r="K27" s="621" t="s">
        <v>269</v>
      </c>
      <c r="L27" s="621" t="s">
        <v>270</v>
      </c>
      <c r="M27" s="621" t="s">
        <v>271</v>
      </c>
      <c r="N27" s="621" t="s">
        <v>272</v>
      </c>
      <c r="O27" s="622" t="s">
        <v>420</v>
      </c>
      <c r="P27" s="409" t="s">
        <v>42</v>
      </c>
      <c r="Q27" s="628" t="s">
        <v>39</v>
      </c>
    </row>
    <row r="28" spans="1:19" ht="15" customHeight="1">
      <c r="A28" s="122" t="s">
        <v>183</v>
      </c>
      <c r="B28" s="224"/>
      <c r="C28" s="214"/>
      <c r="D28" s="6">
        <f t="shared" ref="D28:I37" si="1">(D4-C4)/C4</f>
        <v>1.0979020979020977</v>
      </c>
      <c r="E28" s="6">
        <f t="shared" si="1"/>
        <v>-0.30833333333333335</v>
      </c>
      <c r="F28" s="6">
        <f t="shared" si="1"/>
        <v>-0.14939759036144584</v>
      </c>
      <c r="G28" s="6">
        <f t="shared" si="1"/>
        <v>-0.16232294617563731</v>
      </c>
      <c r="H28" s="6">
        <f t="shared" si="1"/>
        <v>0</v>
      </c>
      <c r="I28" s="6">
        <f t="shared" si="1"/>
        <v>-0.53736895502198179</v>
      </c>
      <c r="J28" s="6">
        <f t="shared" ref="J28:K28" si="2">(J4-I4)/I4</f>
        <v>0</v>
      </c>
      <c r="K28" s="6">
        <f t="shared" si="2"/>
        <v>0</v>
      </c>
      <c r="L28" s="6">
        <f t="shared" ref="L28:N46" si="3">(L4-K4)/K4</f>
        <v>0</v>
      </c>
      <c r="M28" s="6">
        <f t="shared" si="3"/>
        <v>0</v>
      </c>
      <c r="N28" s="298">
        <f t="shared" si="3"/>
        <v>0</v>
      </c>
      <c r="O28" s="6">
        <f t="shared" ref="O28:O44" si="4">(O4-N4)/N4</f>
        <v>0</v>
      </c>
      <c r="P28" s="298">
        <f t="shared" ref="P28:Q47" si="5">(P4-O4)/O4</f>
        <v>0</v>
      </c>
      <c r="Q28" s="403">
        <f t="shared" si="5"/>
        <v>0</v>
      </c>
    </row>
    <row r="29" spans="1:19" ht="15" customHeight="1">
      <c r="A29" s="123" t="s">
        <v>186</v>
      </c>
      <c r="B29" s="224"/>
      <c r="C29" s="214"/>
      <c r="D29" s="6">
        <f t="shared" si="1"/>
        <v>1.6737127371273712</v>
      </c>
      <c r="E29" s="6">
        <f t="shared" si="1"/>
        <v>-6.9937157916075327E-2</v>
      </c>
      <c r="F29" s="6">
        <f t="shared" si="1"/>
        <v>2.00523103748909E-2</v>
      </c>
      <c r="G29" s="6">
        <f t="shared" si="1"/>
        <v>0</v>
      </c>
      <c r="H29" s="6">
        <f t="shared" si="1"/>
        <v>-0.20085470085470084</v>
      </c>
      <c r="I29" s="6">
        <f t="shared" si="1"/>
        <v>0</v>
      </c>
      <c r="J29" s="6">
        <f t="shared" ref="J29:K29" si="6">(J5-I5)/I5</f>
        <v>0</v>
      </c>
      <c r="K29" s="6">
        <f t="shared" si="6"/>
        <v>0</v>
      </c>
      <c r="L29" s="6">
        <f t="shared" si="3"/>
        <v>0</v>
      </c>
      <c r="M29" s="6">
        <f t="shared" si="3"/>
        <v>0</v>
      </c>
      <c r="N29" s="6">
        <f t="shared" si="3"/>
        <v>-0.14438502673796788</v>
      </c>
      <c r="O29" s="6">
        <f t="shared" si="4"/>
        <v>-5.0000000000000044E-2</v>
      </c>
      <c r="P29" s="6">
        <f t="shared" si="5"/>
        <v>0</v>
      </c>
      <c r="Q29" s="404">
        <f t="shared" si="5"/>
        <v>0</v>
      </c>
    </row>
    <row r="30" spans="1:19" ht="15" customHeight="1">
      <c r="A30" s="93" t="s">
        <v>189</v>
      </c>
      <c r="B30" s="225"/>
      <c r="C30" s="215"/>
      <c r="D30" s="7">
        <f t="shared" si="1"/>
        <v>0.51165199378560344</v>
      </c>
      <c r="E30" s="7">
        <f t="shared" si="1"/>
        <v>5.0017129153819707E-2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ref="J30:K30" si="7">(J6-I6)/I6</f>
        <v>-4.9918433931484422E-2</v>
      </c>
      <c r="K30" s="7">
        <f t="shared" si="7"/>
        <v>-0.25000000000000006</v>
      </c>
      <c r="L30" s="7">
        <f t="shared" si="3"/>
        <v>0</v>
      </c>
      <c r="M30" s="7">
        <f t="shared" si="3"/>
        <v>0</v>
      </c>
      <c r="N30" s="7">
        <f t="shared" si="3"/>
        <v>0</v>
      </c>
      <c r="O30" s="7">
        <f t="shared" si="4"/>
        <v>0</v>
      </c>
      <c r="P30" s="7">
        <f t="shared" si="5"/>
        <v>0</v>
      </c>
      <c r="Q30" s="353">
        <f t="shared" si="5"/>
        <v>0</v>
      </c>
    </row>
    <row r="31" spans="1:19" ht="15" customHeight="1">
      <c r="A31" s="122" t="s">
        <v>192</v>
      </c>
      <c r="B31" s="224"/>
      <c r="C31" s="214"/>
      <c r="D31" s="6">
        <f t="shared" si="1"/>
        <v>7.3005093378607916E-2</v>
      </c>
      <c r="E31" s="6">
        <f t="shared" si="1"/>
        <v>4.9841772151898653E-2</v>
      </c>
      <c r="F31" s="6">
        <f t="shared" si="1"/>
        <v>0</v>
      </c>
      <c r="G31" s="6">
        <f t="shared" si="1"/>
        <v>0</v>
      </c>
      <c r="H31" s="6">
        <f t="shared" si="1"/>
        <v>0</v>
      </c>
      <c r="I31" s="6">
        <f t="shared" si="1"/>
        <v>0</v>
      </c>
      <c r="J31" s="6">
        <f t="shared" ref="J31:K31" si="8">(J7-I7)/I7</f>
        <v>-9.9849284099472441E-2</v>
      </c>
      <c r="K31" s="6">
        <f t="shared" si="8"/>
        <v>0</v>
      </c>
      <c r="L31" s="6">
        <f t="shared" si="3"/>
        <v>0</v>
      </c>
      <c r="M31" s="6">
        <f t="shared" si="3"/>
        <v>0</v>
      </c>
      <c r="N31" s="6">
        <f t="shared" si="3"/>
        <v>0</v>
      </c>
      <c r="O31" s="6">
        <f t="shared" si="4"/>
        <v>0</v>
      </c>
      <c r="P31" s="6">
        <f t="shared" si="5"/>
        <v>0</v>
      </c>
      <c r="Q31" s="404">
        <f t="shared" si="5"/>
        <v>0</v>
      </c>
    </row>
    <row r="32" spans="1:19" ht="15" customHeight="1">
      <c r="A32" s="123" t="s">
        <v>421</v>
      </c>
      <c r="B32" s="224"/>
      <c r="C32" s="214"/>
      <c r="D32" s="6">
        <f t="shared" si="1"/>
        <v>1.7175983436853002</v>
      </c>
      <c r="E32" s="6">
        <f t="shared" si="1"/>
        <v>-0.56727106506170955</v>
      </c>
      <c r="F32" s="6">
        <f t="shared" si="1"/>
        <v>0</v>
      </c>
      <c r="G32" s="6">
        <f t="shared" si="1"/>
        <v>0</v>
      </c>
      <c r="H32" s="6">
        <f t="shared" si="1"/>
        <v>0</v>
      </c>
      <c r="I32" s="6">
        <f t="shared" si="1"/>
        <v>-0.14999999999999994</v>
      </c>
      <c r="J32" s="6">
        <f t="shared" ref="J32:K32" si="9">(J8-I8)/I8</f>
        <v>-0.17481358740679365</v>
      </c>
      <c r="K32" s="6">
        <f t="shared" si="9"/>
        <v>-0.37500000000000011</v>
      </c>
      <c r="L32" s="6">
        <f t="shared" si="3"/>
        <v>0</v>
      </c>
      <c r="M32" s="6">
        <f t="shared" si="3"/>
        <v>0</v>
      </c>
      <c r="N32" s="6">
        <f t="shared" si="3"/>
        <v>0</v>
      </c>
      <c r="O32" s="6">
        <f t="shared" si="4"/>
        <v>0</v>
      </c>
      <c r="P32" s="6">
        <f t="shared" si="5"/>
        <v>0</v>
      </c>
      <c r="Q32" s="404">
        <f t="shared" si="5"/>
        <v>0</v>
      </c>
    </row>
    <row r="33" spans="1:17" ht="15" customHeight="1">
      <c r="A33" s="93" t="s">
        <v>198</v>
      </c>
      <c r="B33" s="225"/>
      <c r="C33" s="215"/>
      <c r="D33" s="7">
        <f t="shared" si="1"/>
        <v>0.65743721828718604</v>
      </c>
      <c r="E33" s="7">
        <f t="shared" si="1"/>
        <v>3.3022533022533079E-2</v>
      </c>
      <c r="F33" s="7">
        <f t="shared" si="1"/>
        <v>0</v>
      </c>
      <c r="G33" s="7">
        <f t="shared" si="1"/>
        <v>0</v>
      </c>
      <c r="H33" s="7">
        <f t="shared" si="1"/>
        <v>0</v>
      </c>
      <c r="I33" s="7">
        <f t="shared" si="1"/>
        <v>-0.10003760812335465</v>
      </c>
      <c r="J33" s="7">
        <f t="shared" ref="J33:K33" si="10">(J9-I9)/I9</f>
        <v>-0.17007939824488091</v>
      </c>
      <c r="K33" s="7">
        <f t="shared" si="10"/>
        <v>0</v>
      </c>
      <c r="L33" s="7">
        <f t="shared" si="3"/>
        <v>0</v>
      </c>
      <c r="M33" s="7">
        <f t="shared" si="3"/>
        <v>0</v>
      </c>
      <c r="N33" s="7">
        <f t="shared" si="3"/>
        <v>0</v>
      </c>
      <c r="O33" s="7">
        <f t="shared" si="4"/>
        <v>-0.24974823766364548</v>
      </c>
      <c r="P33" s="7">
        <f t="shared" si="5"/>
        <v>0</v>
      </c>
      <c r="Q33" s="353">
        <f t="shared" si="5"/>
        <v>0</v>
      </c>
    </row>
    <row r="34" spans="1:17" ht="15" customHeight="1">
      <c r="A34" s="123" t="s">
        <v>201</v>
      </c>
      <c r="B34" s="224"/>
      <c r="C34" s="214"/>
      <c r="D34" s="6">
        <f t="shared" si="1"/>
        <v>0.39874213836477973</v>
      </c>
      <c r="E34" s="6">
        <f t="shared" si="1"/>
        <v>1.3938848920863412E-2</v>
      </c>
      <c r="F34" s="6">
        <f t="shared" si="1"/>
        <v>3.991130820399107E-3</v>
      </c>
      <c r="G34" s="6">
        <f t="shared" si="1"/>
        <v>0</v>
      </c>
      <c r="H34" s="6">
        <f t="shared" si="1"/>
        <v>-0.46422261484098937</v>
      </c>
      <c r="I34" s="6">
        <f t="shared" si="1"/>
        <v>0</v>
      </c>
      <c r="J34" s="6">
        <f t="shared" ref="J34:K34" si="11">(J10-I10)/I10</f>
        <v>0</v>
      </c>
      <c r="K34" s="6">
        <f t="shared" si="11"/>
        <v>0</v>
      </c>
      <c r="L34" s="6">
        <f t="shared" si="3"/>
        <v>0</v>
      </c>
      <c r="M34" s="6">
        <f t="shared" si="3"/>
        <v>0</v>
      </c>
      <c r="N34" s="6">
        <f t="shared" si="3"/>
        <v>0</v>
      </c>
      <c r="O34" s="6">
        <f t="shared" si="4"/>
        <v>0</v>
      </c>
      <c r="P34" s="6">
        <f t="shared" si="5"/>
        <v>0</v>
      </c>
      <c r="Q34" s="404">
        <f t="shared" si="5"/>
        <v>0</v>
      </c>
    </row>
    <row r="35" spans="1:17" ht="15" customHeight="1">
      <c r="A35" s="122" t="s">
        <v>204</v>
      </c>
      <c r="B35" s="224"/>
      <c r="C35" s="214"/>
      <c r="D35" s="6">
        <f t="shared" si="1"/>
        <v>0.42206654991243436</v>
      </c>
      <c r="E35" s="6">
        <f t="shared" si="1"/>
        <v>1.403940886699508E-2</v>
      </c>
      <c r="F35" s="6">
        <f t="shared" si="1"/>
        <v>9.9587077969394353E-3</v>
      </c>
      <c r="G35" s="6">
        <f t="shared" si="1"/>
        <v>0</v>
      </c>
      <c r="H35" s="6">
        <f t="shared" si="1"/>
        <v>0</v>
      </c>
      <c r="I35" s="6">
        <f t="shared" si="1"/>
        <v>0</v>
      </c>
      <c r="J35" s="6">
        <f t="shared" ref="J35:K35" si="12">(J11-I11)/I11</f>
        <v>-5.0024050024049985E-2</v>
      </c>
      <c r="K35" s="6">
        <f t="shared" si="12"/>
        <v>0</v>
      </c>
      <c r="L35" s="6">
        <f t="shared" si="3"/>
        <v>0</v>
      </c>
      <c r="M35" s="6">
        <f t="shared" si="3"/>
        <v>-0.18126582278481004</v>
      </c>
      <c r="N35" s="6">
        <f t="shared" si="3"/>
        <v>0</v>
      </c>
      <c r="O35" s="6">
        <f t="shared" si="4"/>
        <v>-0.18985776128633283</v>
      </c>
      <c r="P35" s="6">
        <f t="shared" si="5"/>
        <v>0</v>
      </c>
      <c r="Q35" s="404">
        <f t="shared" si="5"/>
        <v>0</v>
      </c>
    </row>
    <row r="36" spans="1:17" ht="15" customHeight="1">
      <c r="A36" s="93" t="s">
        <v>207</v>
      </c>
      <c r="B36" s="225"/>
      <c r="C36" s="215"/>
      <c r="D36" s="7">
        <f t="shared" si="1"/>
        <v>0.84286301933360752</v>
      </c>
      <c r="E36" s="7">
        <f t="shared" si="1"/>
        <v>2.1875000000000089E-2</v>
      </c>
      <c r="F36" s="7">
        <f t="shared" si="1"/>
        <v>7.2083879423328594E-3</v>
      </c>
      <c r="G36" s="7">
        <f t="shared" si="1"/>
        <v>0</v>
      </c>
      <c r="H36" s="7">
        <f t="shared" si="1"/>
        <v>0</v>
      </c>
      <c r="I36" s="7">
        <f t="shared" si="1"/>
        <v>0</v>
      </c>
      <c r="J36" s="7">
        <f t="shared" ref="J36:K36" si="13">(J12-I12)/I12</f>
        <v>0</v>
      </c>
      <c r="K36" s="7">
        <f t="shared" si="13"/>
        <v>0</v>
      </c>
      <c r="L36" s="7">
        <f t="shared" si="3"/>
        <v>0</v>
      </c>
      <c r="M36" s="7">
        <f t="shared" si="3"/>
        <v>-0.39991325092170893</v>
      </c>
      <c r="N36" s="7">
        <f t="shared" si="3"/>
        <v>0</v>
      </c>
      <c r="O36" s="7">
        <f t="shared" si="4"/>
        <v>0</v>
      </c>
      <c r="P36" s="7">
        <f t="shared" si="5"/>
        <v>0</v>
      </c>
      <c r="Q36" s="353">
        <f t="shared" si="5"/>
        <v>-0.2999638597759306</v>
      </c>
    </row>
    <row r="37" spans="1:17" ht="15" customHeight="1">
      <c r="A37" s="122" t="s">
        <v>422</v>
      </c>
      <c r="B37" s="224"/>
      <c r="C37" s="214"/>
      <c r="D37" s="6">
        <f t="shared" si="1"/>
        <v>1.880658436213992</v>
      </c>
      <c r="E37" s="6">
        <f t="shared" si="1"/>
        <v>0.10000000000000006</v>
      </c>
      <c r="F37" s="6">
        <f t="shared" si="1"/>
        <v>0</v>
      </c>
      <c r="G37" s="6">
        <f t="shared" si="1"/>
        <v>0</v>
      </c>
      <c r="H37" s="6">
        <f t="shared" si="1"/>
        <v>0</v>
      </c>
      <c r="I37" s="6">
        <f t="shared" si="1"/>
        <v>-6.9913419913419997E-2</v>
      </c>
      <c r="J37" s="6">
        <f t="shared" ref="J37:K37" si="14">(J13-I13)/I13</f>
        <v>-8.6106585990225637E-2</v>
      </c>
      <c r="K37" s="6">
        <f t="shared" si="14"/>
        <v>0</v>
      </c>
      <c r="L37" s="6">
        <f t="shared" si="3"/>
        <v>0</v>
      </c>
      <c r="M37" s="6">
        <f t="shared" si="3"/>
        <v>0</v>
      </c>
      <c r="N37" s="6">
        <f t="shared" si="3"/>
        <v>-0.10007639419404124</v>
      </c>
      <c r="O37" s="6">
        <f t="shared" si="4"/>
        <v>0</v>
      </c>
      <c r="P37" s="6">
        <f t="shared" si="5"/>
        <v>0</v>
      </c>
      <c r="Q37" s="404">
        <f t="shared" si="5"/>
        <v>0</v>
      </c>
    </row>
    <row r="38" spans="1:17" ht="15" customHeight="1">
      <c r="A38" s="123" t="s">
        <v>213</v>
      </c>
      <c r="B38" s="224"/>
      <c r="C38" s="214"/>
      <c r="D38" s="6">
        <f t="shared" ref="D38:I46" si="15">(D14-C14)/C14</f>
        <v>0.37239263803680983</v>
      </c>
      <c r="E38" s="6">
        <f t="shared" si="15"/>
        <v>2.4139472507822939E-2</v>
      </c>
      <c r="F38" s="6">
        <f t="shared" si="15"/>
        <v>0</v>
      </c>
      <c r="G38" s="6">
        <f t="shared" si="15"/>
        <v>0</v>
      </c>
      <c r="H38" s="6">
        <f t="shared" si="15"/>
        <v>0</v>
      </c>
      <c r="I38" s="6">
        <f t="shared" si="15"/>
        <v>0</v>
      </c>
      <c r="J38" s="6">
        <f t="shared" ref="J38:K38" si="16">(J14-I14)/I14</f>
        <v>0</v>
      </c>
      <c r="K38" s="6">
        <f t="shared" si="16"/>
        <v>0</v>
      </c>
      <c r="L38" s="6">
        <f t="shared" si="3"/>
        <v>0</v>
      </c>
      <c r="M38" s="6">
        <f t="shared" si="3"/>
        <v>0</v>
      </c>
      <c r="N38" s="6">
        <f t="shared" si="3"/>
        <v>0</v>
      </c>
      <c r="O38" s="6">
        <f t="shared" si="4"/>
        <v>0</v>
      </c>
      <c r="P38" s="6">
        <f t="shared" si="5"/>
        <v>0</v>
      </c>
      <c r="Q38" s="404">
        <f t="shared" si="5"/>
        <v>0</v>
      </c>
    </row>
    <row r="39" spans="1:17" ht="15" customHeight="1">
      <c r="A39" s="93" t="s">
        <v>216</v>
      </c>
      <c r="B39" s="225"/>
      <c r="C39" s="215"/>
      <c r="D39" s="7">
        <f t="shared" si="15"/>
        <v>6.7160493827160467E-2</v>
      </c>
      <c r="E39" s="7">
        <f t="shared" si="15"/>
        <v>0</v>
      </c>
      <c r="F39" s="7">
        <f t="shared" si="15"/>
        <v>0</v>
      </c>
      <c r="G39" s="7">
        <f t="shared" si="15"/>
        <v>0</v>
      </c>
      <c r="H39" s="7">
        <f t="shared" si="15"/>
        <v>0</v>
      </c>
      <c r="I39" s="7">
        <f t="shared" si="15"/>
        <v>0</v>
      </c>
      <c r="J39" s="7">
        <f t="shared" ref="J39:K39" si="17">(J15-I15)/I15</f>
        <v>0</v>
      </c>
      <c r="K39" s="7">
        <f t="shared" si="17"/>
        <v>0</v>
      </c>
      <c r="L39" s="7">
        <f t="shared" si="3"/>
        <v>-0.54419250347061543</v>
      </c>
      <c r="M39" s="7">
        <f t="shared" si="3"/>
        <v>0</v>
      </c>
      <c r="N39" s="7">
        <f t="shared" si="3"/>
        <v>0</v>
      </c>
      <c r="O39" s="7">
        <f t="shared" si="4"/>
        <v>0</v>
      </c>
      <c r="P39" s="7">
        <f t="shared" si="5"/>
        <v>0</v>
      </c>
      <c r="Q39" s="353">
        <f t="shared" si="5"/>
        <v>0</v>
      </c>
    </row>
    <row r="40" spans="1:17" ht="15" customHeight="1">
      <c r="A40" s="122" t="s">
        <v>219</v>
      </c>
      <c r="B40" s="224"/>
      <c r="C40" s="214"/>
      <c r="D40" s="6">
        <f t="shared" si="15"/>
        <v>1.5106218617226728</v>
      </c>
      <c r="E40" s="6">
        <f t="shared" si="15"/>
        <v>0</v>
      </c>
      <c r="F40" s="6">
        <f t="shared" si="15"/>
        <v>0</v>
      </c>
      <c r="G40" s="6">
        <f t="shared" si="15"/>
        <v>-0.1</v>
      </c>
      <c r="H40" s="6">
        <f t="shared" si="15"/>
        <v>-0.10000000000000002</v>
      </c>
      <c r="I40" s="6">
        <f t="shared" si="15"/>
        <v>-9.9905033238366539E-2</v>
      </c>
      <c r="J40" s="6">
        <f t="shared" ref="J40:K40" si="18">(J16-I16)/I16</f>
        <v>-5.0010550749103135E-2</v>
      </c>
      <c r="K40" s="6">
        <f t="shared" si="18"/>
        <v>0</v>
      </c>
      <c r="L40" s="6">
        <f t="shared" si="3"/>
        <v>0</v>
      </c>
      <c r="M40" s="6">
        <f t="shared" si="3"/>
        <v>0</v>
      </c>
      <c r="N40" s="6">
        <f t="shared" si="3"/>
        <v>0</v>
      </c>
      <c r="O40" s="6">
        <f t="shared" si="4"/>
        <v>0</v>
      </c>
      <c r="P40" s="6">
        <f t="shared" si="5"/>
        <v>0</v>
      </c>
      <c r="Q40" s="404">
        <f t="shared" si="5"/>
        <v>0</v>
      </c>
    </row>
    <row r="41" spans="1:17" ht="15" customHeight="1">
      <c r="A41" s="123" t="s">
        <v>222</v>
      </c>
      <c r="B41" s="224"/>
      <c r="C41" s="214"/>
      <c r="D41" s="6">
        <f t="shared" si="15"/>
        <v>0.76488483268144269</v>
      </c>
      <c r="E41" s="6">
        <f t="shared" si="15"/>
        <v>2.0930805220389103E-2</v>
      </c>
      <c r="F41" s="6">
        <f t="shared" si="15"/>
        <v>0</v>
      </c>
      <c r="G41" s="6">
        <f t="shared" si="15"/>
        <v>0</v>
      </c>
      <c r="H41" s="6">
        <f t="shared" si="15"/>
        <v>0</v>
      </c>
      <c r="I41" s="6">
        <f t="shared" si="15"/>
        <v>0</v>
      </c>
      <c r="J41" s="6">
        <f t="shared" ref="J41:K41" si="19">(J17-I17)/I17</f>
        <v>-0.15002411963338155</v>
      </c>
      <c r="K41" s="6">
        <f t="shared" si="19"/>
        <v>0</v>
      </c>
      <c r="L41" s="6">
        <f t="shared" si="3"/>
        <v>0</v>
      </c>
      <c r="M41" s="6">
        <f t="shared" si="3"/>
        <v>0</v>
      </c>
      <c r="N41" s="6">
        <f t="shared" si="3"/>
        <v>0</v>
      </c>
      <c r="O41" s="6">
        <f t="shared" si="4"/>
        <v>0</v>
      </c>
      <c r="P41" s="6">
        <f t="shared" si="5"/>
        <v>0</v>
      </c>
      <c r="Q41" s="404">
        <f t="shared" si="5"/>
        <v>0</v>
      </c>
    </row>
    <row r="42" spans="1:17" ht="15" customHeight="1">
      <c r="A42" s="93" t="s">
        <v>225</v>
      </c>
      <c r="B42" s="225"/>
      <c r="C42" s="215"/>
      <c r="D42" s="7">
        <f t="shared" si="15"/>
        <v>0.66413084823126667</v>
      </c>
      <c r="E42" s="7">
        <f t="shared" si="15"/>
        <v>1.3028571428571434E-2</v>
      </c>
      <c r="F42" s="7">
        <f t="shared" si="15"/>
        <v>0</v>
      </c>
      <c r="G42" s="7">
        <f t="shared" si="15"/>
        <v>0</v>
      </c>
      <c r="H42" s="7">
        <f t="shared" si="15"/>
        <v>0</v>
      </c>
      <c r="I42" s="7">
        <f t="shared" si="15"/>
        <v>-0.36055956678700363</v>
      </c>
      <c r="J42" s="7">
        <f t="shared" ref="J42:K42" si="20">(J18-I18)/I18</f>
        <v>3.5285815102334379E-4</v>
      </c>
      <c r="K42" s="7">
        <f t="shared" si="20"/>
        <v>0</v>
      </c>
      <c r="L42" s="7">
        <f t="shared" si="3"/>
        <v>0</v>
      </c>
      <c r="M42" s="7">
        <f t="shared" si="3"/>
        <v>0</v>
      </c>
      <c r="N42" s="7">
        <f t="shared" si="3"/>
        <v>0</v>
      </c>
      <c r="O42" s="7">
        <f t="shared" si="4"/>
        <v>0</v>
      </c>
      <c r="P42" s="7">
        <f t="shared" si="5"/>
        <v>0</v>
      </c>
      <c r="Q42" s="353">
        <f t="shared" si="5"/>
        <v>0</v>
      </c>
    </row>
    <row r="43" spans="1:17" ht="15" customHeight="1">
      <c r="A43" s="92" t="s">
        <v>228</v>
      </c>
      <c r="B43" s="224"/>
      <c r="C43" s="12"/>
      <c r="D43" s="6">
        <f t="shared" si="15"/>
        <v>1.9898391193903422E-2</v>
      </c>
      <c r="E43" s="6">
        <f t="shared" si="15"/>
        <v>6.0190950601909474E-2</v>
      </c>
      <c r="F43" s="6">
        <f t="shared" si="15"/>
        <v>3.9154267815192413E-3</v>
      </c>
      <c r="G43" s="6">
        <f t="shared" si="15"/>
        <v>0</v>
      </c>
      <c r="H43" s="6">
        <f t="shared" si="15"/>
        <v>0</v>
      </c>
      <c r="I43" s="6">
        <f t="shared" si="15"/>
        <v>0</v>
      </c>
      <c r="J43" s="6">
        <f t="shared" ref="J43:K43" si="21">(J19-I19)/I19</f>
        <v>0</v>
      </c>
      <c r="K43" s="6">
        <f t="shared" si="21"/>
        <v>0</v>
      </c>
      <c r="L43" s="6">
        <f t="shared" si="3"/>
        <v>0</v>
      </c>
      <c r="M43" s="6">
        <f t="shared" si="3"/>
        <v>0</v>
      </c>
      <c r="N43" s="6">
        <f t="shared" si="3"/>
        <v>0</v>
      </c>
      <c r="O43" s="6">
        <f t="shared" si="4"/>
        <v>0</v>
      </c>
      <c r="P43" s="6">
        <f t="shared" si="5"/>
        <v>0</v>
      </c>
      <c r="Q43" s="404">
        <f t="shared" si="5"/>
        <v>0</v>
      </c>
    </row>
    <row r="44" spans="1:17" ht="15" customHeight="1">
      <c r="A44" s="92" t="s">
        <v>251</v>
      </c>
      <c r="B44" s="224"/>
      <c r="C44" s="12"/>
      <c r="D44" s="6">
        <f t="shared" si="15"/>
        <v>0.63338615953512956</v>
      </c>
      <c r="E44" s="6">
        <f t="shared" si="15"/>
        <v>1.4877102199223715E-2</v>
      </c>
      <c r="F44" s="6">
        <f t="shared" si="15"/>
        <v>0</v>
      </c>
      <c r="G44" s="6">
        <f t="shared" si="15"/>
        <v>0</v>
      </c>
      <c r="H44" s="6">
        <f t="shared" si="15"/>
        <v>0</v>
      </c>
      <c r="I44" s="6">
        <f t="shared" si="15"/>
        <v>1.9757807520713863E-2</v>
      </c>
      <c r="J44" s="6">
        <f t="shared" ref="J44:K46" si="22">(J20-I20)/I20</f>
        <v>0</v>
      </c>
      <c r="K44" s="6">
        <f t="shared" si="22"/>
        <v>0</v>
      </c>
      <c r="L44" s="6">
        <f t="shared" si="3"/>
        <v>0</v>
      </c>
      <c r="M44" s="6">
        <f t="shared" si="3"/>
        <v>-0.11531250000000004</v>
      </c>
      <c r="N44" s="6">
        <f t="shared" si="3"/>
        <v>-0.13069586718474036</v>
      </c>
      <c r="O44" s="6">
        <f t="shared" si="4"/>
        <v>0.1503453880536367</v>
      </c>
      <c r="P44" s="6">
        <f t="shared" si="5"/>
        <v>0</v>
      </c>
      <c r="Q44" s="404">
        <f t="shared" si="5"/>
        <v>0</v>
      </c>
    </row>
    <row r="45" spans="1:17" ht="15" customHeight="1">
      <c r="A45" s="93" t="s">
        <v>274</v>
      </c>
      <c r="B45" s="225"/>
      <c r="C45" s="215"/>
      <c r="D45" s="7">
        <f t="shared" si="15"/>
        <v>0.20232766338406444</v>
      </c>
      <c r="E45" s="7">
        <f t="shared" si="15"/>
        <v>1.6753536857781061E-2</v>
      </c>
      <c r="F45" s="7">
        <f t="shared" si="15"/>
        <v>4.3939948736726582E-2</v>
      </c>
      <c r="G45" s="7">
        <f t="shared" si="15"/>
        <v>2.4552788495263672E-3</v>
      </c>
      <c r="H45" s="7">
        <f t="shared" si="15"/>
        <v>0</v>
      </c>
      <c r="I45" s="7">
        <f t="shared" si="15"/>
        <v>0</v>
      </c>
      <c r="J45" s="7">
        <f t="shared" si="22"/>
        <v>0</v>
      </c>
      <c r="K45" s="7">
        <f t="shared" si="22"/>
        <v>0</v>
      </c>
      <c r="L45" s="7">
        <f t="shared" si="3"/>
        <v>0</v>
      </c>
      <c r="M45" s="179">
        <f>(M21-L21)/L21</f>
        <v>0</v>
      </c>
      <c r="N45" s="7">
        <f t="shared" si="3"/>
        <v>0</v>
      </c>
      <c r="O45" s="179">
        <f>(O21-N21)/N21</f>
        <v>0</v>
      </c>
      <c r="P45" s="7">
        <f t="shared" si="5"/>
        <v>0</v>
      </c>
      <c r="Q45" s="353">
        <f t="shared" si="5"/>
        <v>0</v>
      </c>
    </row>
    <row r="46" spans="1:17" ht="15" customHeight="1">
      <c r="A46" s="92" t="s">
        <v>283</v>
      </c>
      <c r="B46" s="635"/>
      <c r="C46" s="156"/>
      <c r="D46" s="153">
        <f t="shared" si="15"/>
        <v>0.33525298231180595</v>
      </c>
      <c r="E46" s="153">
        <f t="shared" si="15"/>
        <v>4.1897720271102876E-2</v>
      </c>
      <c r="F46" s="153">
        <f t="shared" si="15"/>
        <v>7.0963926670609698E-3</v>
      </c>
      <c r="G46" s="153">
        <f t="shared" si="15"/>
        <v>0</v>
      </c>
      <c r="H46" s="153">
        <f t="shared" si="15"/>
        <v>0</v>
      </c>
      <c r="I46" s="153">
        <f t="shared" si="15"/>
        <v>0</v>
      </c>
      <c r="J46" s="153">
        <f t="shared" si="22"/>
        <v>0</v>
      </c>
      <c r="K46" s="153">
        <f t="shared" si="22"/>
        <v>0</v>
      </c>
      <c r="L46" s="153">
        <f t="shared" si="3"/>
        <v>0.35378743394010559</v>
      </c>
      <c r="M46" s="153">
        <f t="shared" si="3"/>
        <v>0</v>
      </c>
      <c r="N46" s="593">
        <f t="shared" si="3"/>
        <v>0</v>
      </c>
      <c r="O46" s="153">
        <f t="shared" ref="O46:O47" si="23">(O22-N22)/N22</f>
        <v>0</v>
      </c>
      <c r="P46" s="593">
        <f t="shared" si="5"/>
        <v>0</v>
      </c>
      <c r="Q46" s="594">
        <f t="shared" si="5"/>
        <v>-0.2999349381912817</v>
      </c>
    </row>
    <row r="47" spans="1:17" s="48" customFormat="1" ht="15" customHeight="1" thickBot="1">
      <c r="A47" s="300" t="s">
        <v>431</v>
      </c>
      <c r="B47" s="227"/>
      <c r="C47" s="229"/>
      <c r="D47" s="228">
        <f t="shared" ref="D47:E47" si="24">(D23-C23)/C23</f>
        <v>0.72146515898328012</v>
      </c>
      <c r="E47" s="228">
        <f t="shared" si="24"/>
        <v>-6.1573658207949855E-2</v>
      </c>
      <c r="F47" s="228">
        <f t="shared" ref="F47:I47" si="25">(F23-E23)/E23</f>
        <v>-4.3523130075827209E-3</v>
      </c>
      <c r="G47" s="228">
        <f t="shared" si="25"/>
        <v>-1.8266486405287885E-2</v>
      </c>
      <c r="H47" s="228">
        <f>(H23-G23)/G23</f>
        <v>-3.9416103069437256E-2</v>
      </c>
      <c r="I47" s="228">
        <f t="shared" si="25"/>
        <v>-7.4325400618050569E-2</v>
      </c>
      <c r="J47" s="228">
        <f>(K23-I23)/I23</f>
        <v>-7.1551486784141194E-2</v>
      </c>
      <c r="K47" s="228">
        <f t="shared" ref="K47" si="26">(L23-J23)/J23</f>
        <v>-2.6087427159068158E-2</v>
      </c>
      <c r="L47" s="228">
        <f t="shared" ref="L47:N47" si="27">(L23-K23)/K23</f>
        <v>5.3749490306568475E-4</v>
      </c>
      <c r="M47" s="228">
        <f t="shared" si="27"/>
        <v>-5.4257821906896625E-2</v>
      </c>
      <c r="N47" s="228">
        <f t="shared" si="27"/>
        <v>-2.5521996317624449E-2</v>
      </c>
      <c r="O47" s="228">
        <f t="shared" si="23"/>
        <v>-1.8090088641434313E-2</v>
      </c>
      <c r="P47" s="228">
        <f t="shared" si="5"/>
        <v>0</v>
      </c>
      <c r="Q47" s="405">
        <f t="shared" si="5"/>
        <v>-4.5301017379378243E-2</v>
      </c>
    </row>
    <row r="48" spans="1:17" ht="27" customHeight="1">
      <c r="A48" s="26"/>
      <c r="B48" s="26"/>
      <c r="C48" s="26"/>
      <c r="D48" s="26"/>
      <c r="E48" s="26"/>
      <c r="F48" s="61"/>
      <c r="G48" s="26"/>
      <c r="H48" s="26"/>
      <c r="I48" s="26"/>
      <c r="J48" s="26"/>
      <c r="K48" s="26"/>
      <c r="L48" s="26"/>
      <c r="M48" s="26"/>
      <c r="N48" s="26"/>
      <c r="O48" s="85"/>
      <c r="P48" s="26"/>
    </row>
    <row r="49" spans="1:19" s="128" customFormat="1" ht="34.5" customHeight="1" thickBot="1">
      <c r="A49" s="541" t="s">
        <v>443</v>
      </c>
      <c r="B49" s="541"/>
      <c r="C49" s="541"/>
      <c r="D49" s="541"/>
      <c r="E49" s="541"/>
      <c r="F49" s="541"/>
      <c r="G49" s="541"/>
      <c r="H49" s="541"/>
      <c r="I49" s="541"/>
      <c r="J49" s="541"/>
      <c r="K49" s="541"/>
      <c r="L49" s="541"/>
      <c r="M49" s="541"/>
      <c r="N49" s="541"/>
      <c r="O49" s="541"/>
      <c r="P49" s="541"/>
      <c r="Q49" s="541"/>
      <c r="R49" s="127"/>
      <c r="S49" s="127"/>
    </row>
    <row r="50" spans="1:19" ht="15" customHeight="1">
      <c r="A50" s="618" t="s">
        <v>180</v>
      </c>
      <c r="B50" s="619"/>
      <c r="C50" s="551" t="s">
        <v>260</v>
      </c>
      <c r="D50" s="631"/>
      <c r="E50" s="631"/>
      <c r="F50" s="631"/>
      <c r="G50" s="631"/>
      <c r="H50" s="631"/>
      <c r="I50" s="631"/>
      <c r="J50" s="631"/>
      <c r="K50" s="631"/>
      <c r="L50" s="631"/>
      <c r="M50" s="631"/>
      <c r="N50" s="631"/>
      <c r="O50" s="631"/>
      <c r="P50" s="631"/>
      <c r="Q50" s="632"/>
    </row>
    <row r="51" spans="1:19" ht="15" customHeight="1">
      <c r="A51" s="614"/>
      <c r="B51" s="620"/>
      <c r="C51" s="623" t="s">
        <v>261</v>
      </c>
      <c r="D51" s="623" t="s">
        <v>262</v>
      </c>
      <c r="E51" s="621" t="s">
        <v>263</v>
      </c>
      <c r="F51" s="621" t="s">
        <v>264</v>
      </c>
      <c r="G51" s="621" t="s">
        <v>265</v>
      </c>
      <c r="H51" s="621" t="s">
        <v>266</v>
      </c>
      <c r="I51" s="621" t="s">
        <v>267</v>
      </c>
      <c r="J51" s="621" t="s">
        <v>268</v>
      </c>
      <c r="K51" s="621" t="s">
        <v>269</v>
      </c>
      <c r="L51" s="621" t="s">
        <v>270</v>
      </c>
      <c r="M51" s="621" t="s">
        <v>271</v>
      </c>
      <c r="N51" s="621" t="s">
        <v>272</v>
      </c>
      <c r="O51" s="622" t="s">
        <v>420</v>
      </c>
      <c r="P51" s="409" t="s">
        <v>42</v>
      </c>
      <c r="Q51" s="628" t="s">
        <v>39</v>
      </c>
    </row>
    <row r="52" spans="1:19" ht="15" customHeight="1">
      <c r="A52" s="122" t="s">
        <v>183</v>
      </c>
      <c r="B52" s="224"/>
      <c r="C52" s="8">
        <f>100+(C4-C4)/C4*100</f>
        <v>100</v>
      </c>
      <c r="D52" s="8">
        <f>100+(D4-C4)/C4*100</f>
        <v>209.79020979020976</v>
      </c>
      <c r="E52" s="8">
        <f>100+(E4-C4)/C4*100</f>
        <v>145.10489510489509</v>
      </c>
      <c r="F52" s="8">
        <f>100+(F4-C4)/C4*100</f>
        <v>123.42657342657341</v>
      </c>
      <c r="G52" s="8">
        <f>100+(G4-C4)/C4*100</f>
        <v>103.39160839160839</v>
      </c>
      <c r="H52" s="8">
        <f>100+(H4-C4)/C4*100</f>
        <v>103.39160839160839</v>
      </c>
      <c r="I52" s="8">
        <f>100+(I4-C4)/C4*100</f>
        <v>47.832167832167826</v>
      </c>
      <c r="J52" s="8">
        <f>100+(J4-C4)/C4*100</f>
        <v>47.832167832167826</v>
      </c>
      <c r="K52" s="8">
        <f>100+(K4-C4)/C4*100</f>
        <v>47.832167832167826</v>
      </c>
      <c r="L52" s="8">
        <f t="shared" ref="L52:L70" si="28">100+(L4-$C4)/$C4*100</f>
        <v>47.832167832167826</v>
      </c>
      <c r="M52" s="8">
        <f t="shared" ref="M52:N68" si="29">100+(M4-$C4)/$C4*100</f>
        <v>47.832167832167826</v>
      </c>
      <c r="N52" s="258">
        <f t="shared" si="29"/>
        <v>47.832167832167826</v>
      </c>
      <c r="O52" s="8">
        <f t="shared" ref="O52:P52" si="30">100+(O4-$C4)/$C4*100</f>
        <v>47.832167832167826</v>
      </c>
      <c r="P52" s="258">
        <f t="shared" si="30"/>
        <v>47.832167832167826</v>
      </c>
      <c r="Q52" s="402">
        <f t="shared" ref="Q52" si="31">100+(Q4-$C4)/$C4*100</f>
        <v>47.832167832167826</v>
      </c>
    </row>
    <row r="53" spans="1:19" ht="15" customHeight="1">
      <c r="A53" s="123" t="s">
        <v>186</v>
      </c>
      <c r="B53" s="224"/>
      <c r="C53" s="8">
        <f t="shared" ref="C53:C70" si="32">100+(C5-C5)/C5*100</f>
        <v>100</v>
      </c>
      <c r="D53" s="8">
        <f t="shared" ref="D53:D69" si="33">100+(D5-C5)/C5*100</f>
        <v>267.37127371273709</v>
      </c>
      <c r="E53" s="8">
        <f t="shared" ref="E53:E69" si="34">100+(E5-C5)/C5*100</f>
        <v>248.67208672086721</v>
      </c>
      <c r="F53" s="8">
        <f t="shared" ref="F53:F69" si="35">100+(F5-C5)/C5*100</f>
        <v>253.65853658536585</v>
      </c>
      <c r="G53" s="8">
        <f t="shared" ref="G53:G69" si="36">100+(G5-C5)/C5*100</f>
        <v>253.65853658536585</v>
      </c>
      <c r="H53" s="8">
        <f t="shared" ref="H53:H69" si="37">100+(H5-C5)/C5*100</f>
        <v>202.71002710027099</v>
      </c>
      <c r="I53" s="8">
        <f t="shared" ref="I53:I69" si="38">100+(I5-C5)/C5*100</f>
        <v>202.71002710027099</v>
      </c>
      <c r="J53" s="8">
        <f t="shared" ref="J53:J69" si="39">100+(J5-C5)/C5*100</f>
        <v>202.71002710027099</v>
      </c>
      <c r="K53" s="8">
        <f t="shared" ref="K53:K69" si="40">100+(K5-C5)/C5*100</f>
        <v>202.71002710027099</v>
      </c>
      <c r="L53" s="8">
        <f t="shared" si="28"/>
        <v>202.71002710027099</v>
      </c>
      <c r="M53" s="8">
        <f t="shared" si="29"/>
        <v>202.71002710027099</v>
      </c>
      <c r="N53" s="8">
        <f t="shared" ref="N53:O53" si="41">100+(N5-$C5)/$C5*100</f>
        <v>173.44173441734418</v>
      </c>
      <c r="O53" s="8">
        <f t="shared" si="41"/>
        <v>164.76964769647697</v>
      </c>
      <c r="P53" s="8">
        <f t="shared" ref="P53:Q53" si="42">100+(P5-$C5)/$C5*100</f>
        <v>164.76964769647697</v>
      </c>
      <c r="Q53" s="204">
        <f t="shared" si="42"/>
        <v>164.76964769647697</v>
      </c>
    </row>
    <row r="54" spans="1:19" ht="15" customHeight="1">
      <c r="A54" s="93" t="s">
        <v>189</v>
      </c>
      <c r="B54" s="225"/>
      <c r="C54" s="9">
        <f t="shared" si="32"/>
        <v>100</v>
      </c>
      <c r="D54" s="9">
        <f t="shared" si="33"/>
        <v>151.16519937856035</v>
      </c>
      <c r="E54" s="9">
        <f t="shared" si="34"/>
        <v>158.72604867944071</v>
      </c>
      <c r="F54" s="9">
        <f t="shared" si="35"/>
        <v>158.72604867944071</v>
      </c>
      <c r="G54" s="9">
        <f t="shared" si="36"/>
        <v>158.72604867944071</v>
      </c>
      <c r="H54" s="9">
        <f t="shared" si="37"/>
        <v>158.72604867944071</v>
      </c>
      <c r="I54" s="9">
        <f t="shared" si="38"/>
        <v>158.72604867944071</v>
      </c>
      <c r="J54" s="9">
        <f t="shared" si="39"/>
        <v>150.80269290523046</v>
      </c>
      <c r="K54" s="9">
        <f t="shared" si="40"/>
        <v>113.10201967892284</v>
      </c>
      <c r="L54" s="9">
        <f t="shared" si="28"/>
        <v>113.10201967892284</v>
      </c>
      <c r="M54" s="9">
        <f t="shared" si="29"/>
        <v>113.10201967892284</v>
      </c>
      <c r="N54" s="9">
        <f t="shared" ref="N54:O54" si="43">100+(N6-$C6)/$C6*100</f>
        <v>113.10201967892284</v>
      </c>
      <c r="O54" s="9">
        <f t="shared" si="43"/>
        <v>113.10201967892284</v>
      </c>
      <c r="P54" s="9">
        <f t="shared" ref="P54:Q54" si="44">100+(P6-$C6)/$C6*100</f>
        <v>113.10201967892284</v>
      </c>
      <c r="Q54" s="205">
        <f t="shared" si="44"/>
        <v>113.10201967892284</v>
      </c>
    </row>
    <row r="55" spans="1:19" ht="15" customHeight="1">
      <c r="A55" s="122" t="s">
        <v>192</v>
      </c>
      <c r="B55" s="224"/>
      <c r="C55" s="8">
        <f t="shared" si="32"/>
        <v>100</v>
      </c>
      <c r="D55" s="8">
        <f t="shared" si="33"/>
        <v>107.30050933786079</v>
      </c>
      <c r="E55" s="8">
        <f t="shared" si="34"/>
        <v>112.64855687606112</v>
      </c>
      <c r="F55" s="8">
        <f t="shared" si="35"/>
        <v>112.64855687606112</v>
      </c>
      <c r="G55" s="8">
        <f t="shared" si="36"/>
        <v>112.64855687606112</v>
      </c>
      <c r="H55" s="8">
        <f t="shared" si="37"/>
        <v>112.64855687606112</v>
      </c>
      <c r="I55" s="8">
        <f t="shared" si="38"/>
        <v>112.64855687606112</v>
      </c>
      <c r="J55" s="8">
        <f t="shared" si="39"/>
        <v>101.40067911714772</v>
      </c>
      <c r="K55" s="8">
        <f t="shared" si="40"/>
        <v>101.40067911714772</v>
      </c>
      <c r="L55" s="8">
        <f t="shared" si="28"/>
        <v>101.40067911714772</v>
      </c>
      <c r="M55" s="8">
        <f t="shared" si="29"/>
        <v>101.40067911714772</v>
      </c>
      <c r="N55" s="8">
        <f t="shared" ref="N55:O55" si="45">100+(N7-$C7)/$C7*100</f>
        <v>101.40067911714772</v>
      </c>
      <c r="O55" s="8">
        <f t="shared" si="45"/>
        <v>101.40067911714772</v>
      </c>
      <c r="P55" s="8">
        <f t="shared" ref="P55:Q55" si="46">100+(P7-$C7)/$C7*100</f>
        <v>101.40067911714772</v>
      </c>
      <c r="Q55" s="204">
        <f t="shared" si="46"/>
        <v>101.40067911714772</v>
      </c>
    </row>
    <row r="56" spans="1:19" ht="15" customHeight="1">
      <c r="A56" s="123" t="s">
        <v>427</v>
      </c>
      <c r="B56" s="224"/>
      <c r="C56" s="8">
        <f t="shared" si="32"/>
        <v>100</v>
      </c>
      <c r="D56" s="8">
        <f t="shared" si="33"/>
        <v>271.75983436853005</v>
      </c>
      <c r="E56" s="8">
        <f t="shared" si="34"/>
        <v>117.59834368530021</v>
      </c>
      <c r="F56" s="8">
        <f t="shared" si="35"/>
        <v>117.59834368530021</v>
      </c>
      <c r="G56" s="8">
        <f t="shared" si="36"/>
        <v>117.59834368530021</v>
      </c>
      <c r="H56" s="8">
        <f t="shared" si="37"/>
        <v>117.59834368530021</v>
      </c>
      <c r="I56" s="8">
        <f t="shared" si="38"/>
        <v>99.958592132505188</v>
      </c>
      <c r="J56" s="8">
        <f t="shared" si="39"/>
        <v>82.484472049689458</v>
      </c>
      <c r="K56" s="8">
        <f t="shared" si="40"/>
        <v>51.552795031055901</v>
      </c>
      <c r="L56" s="8">
        <f t="shared" si="28"/>
        <v>51.552795031055901</v>
      </c>
      <c r="M56" s="8">
        <f t="shared" si="29"/>
        <v>51.552795031055901</v>
      </c>
      <c r="N56" s="8">
        <f t="shared" ref="N56:O56" si="47">100+(N8-$C8)/$C8*100</f>
        <v>51.552795031055901</v>
      </c>
      <c r="O56" s="8">
        <f t="shared" si="47"/>
        <v>51.552795031055901</v>
      </c>
      <c r="P56" s="8">
        <f t="shared" ref="P56:Q56" si="48">100+(P8-$C8)/$C8*100</f>
        <v>51.552795031055901</v>
      </c>
      <c r="Q56" s="204">
        <f t="shared" si="48"/>
        <v>51.552795031055901</v>
      </c>
    </row>
    <row r="57" spans="1:19" ht="15" customHeight="1">
      <c r="A57" s="93" t="s">
        <v>198</v>
      </c>
      <c r="B57" s="225"/>
      <c r="C57" s="9">
        <f t="shared" si="32"/>
        <v>100</v>
      </c>
      <c r="D57" s="9">
        <f t="shared" si="33"/>
        <v>165.74372182871861</v>
      </c>
      <c r="E57" s="9">
        <f t="shared" si="34"/>
        <v>171.21699935608501</v>
      </c>
      <c r="F57" s="9">
        <f t="shared" si="35"/>
        <v>171.21699935608501</v>
      </c>
      <c r="G57" s="9">
        <f t="shared" si="36"/>
        <v>171.21699935608501</v>
      </c>
      <c r="H57" s="9">
        <f t="shared" si="37"/>
        <v>171.21699935608501</v>
      </c>
      <c r="I57" s="9">
        <f t="shared" si="38"/>
        <v>154.08886027044431</v>
      </c>
      <c r="J57" s="9">
        <f t="shared" si="39"/>
        <v>127.8815196394076</v>
      </c>
      <c r="K57" s="9">
        <f t="shared" si="40"/>
        <v>127.8815196394076</v>
      </c>
      <c r="L57" s="9">
        <f t="shared" si="28"/>
        <v>127.8815196394076</v>
      </c>
      <c r="M57" s="9">
        <f t="shared" si="29"/>
        <v>127.8815196394076</v>
      </c>
      <c r="N57" s="9">
        <f t="shared" ref="N57:O57" si="49">100+(N9-$C9)/$C9*100</f>
        <v>127.8815196394076</v>
      </c>
      <c r="O57" s="9">
        <f t="shared" si="49"/>
        <v>95.94333547971668</v>
      </c>
      <c r="P57" s="9">
        <f t="shared" ref="P57:Q57" si="50">100+(P9-$C9)/$C9*100</f>
        <v>95.94333547971668</v>
      </c>
      <c r="Q57" s="205">
        <f t="shared" si="50"/>
        <v>95.94333547971668</v>
      </c>
    </row>
    <row r="58" spans="1:19" ht="15" customHeight="1">
      <c r="A58" s="123" t="s">
        <v>201</v>
      </c>
      <c r="B58" s="224"/>
      <c r="C58" s="8">
        <f t="shared" si="32"/>
        <v>100</v>
      </c>
      <c r="D58" s="8">
        <f t="shared" si="33"/>
        <v>139.87421383647796</v>
      </c>
      <c r="E58" s="8">
        <f t="shared" si="34"/>
        <v>141.82389937106919</v>
      </c>
      <c r="F58" s="8">
        <f t="shared" si="35"/>
        <v>142.38993710691824</v>
      </c>
      <c r="G58" s="8">
        <f t="shared" si="36"/>
        <v>142.38993710691824</v>
      </c>
      <c r="H58" s="8">
        <f t="shared" si="37"/>
        <v>76.289308176100633</v>
      </c>
      <c r="I58" s="8">
        <f t="shared" si="38"/>
        <v>76.289308176100633</v>
      </c>
      <c r="J58" s="8">
        <f t="shared" si="39"/>
        <v>76.289308176100633</v>
      </c>
      <c r="K58" s="8">
        <f t="shared" si="40"/>
        <v>76.289308176100633</v>
      </c>
      <c r="L58" s="8">
        <f t="shared" si="28"/>
        <v>76.289308176100633</v>
      </c>
      <c r="M58" s="8">
        <f t="shared" si="29"/>
        <v>76.289308176100633</v>
      </c>
      <c r="N58" s="8">
        <f t="shared" ref="N58:O58" si="51">100+(N10-$C10)/$C10*100</f>
        <v>76.289308176100633</v>
      </c>
      <c r="O58" s="8">
        <f t="shared" si="51"/>
        <v>76.289308176100633</v>
      </c>
      <c r="P58" s="8">
        <f t="shared" ref="P58:Q58" si="52">100+(P10-$C10)/$C10*100</f>
        <v>76.289308176100633</v>
      </c>
      <c r="Q58" s="204">
        <f t="shared" si="52"/>
        <v>76.289308176100633</v>
      </c>
    </row>
    <row r="59" spans="1:19" ht="15" customHeight="1">
      <c r="A59" s="122" t="s">
        <v>204</v>
      </c>
      <c r="B59" s="224"/>
      <c r="C59" s="8">
        <f t="shared" si="32"/>
        <v>100</v>
      </c>
      <c r="D59" s="8">
        <f t="shared" si="33"/>
        <v>142.20665499124345</v>
      </c>
      <c r="E59" s="8">
        <f t="shared" si="34"/>
        <v>144.20315236427319</v>
      </c>
      <c r="F59" s="8">
        <f t="shared" si="35"/>
        <v>145.63922942206653</v>
      </c>
      <c r="G59" s="8">
        <f t="shared" si="36"/>
        <v>145.63922942206653</v>
      </c>
      <c r="H59" s="8">
        <f t="shared" si="37"/>
        <v>145.63922942206653</v>
      </c>
      <c r="I59" s="8">
        <f t="shared" si="38"/>
        <v>145.63922942206653</v>
      </c>
      <c r="J59" s="8">
        <f t="shared" si="39"/>
        <v>138.353765323993</v>
      </c>
      <c r="K59" s="8">
        <f t="shared" si="40"/>
        <v>138.353765323993</v>
      </c>
      <c r="L59" s="8">
        <f t="shared" si="28"/>
        <v>138.353765323993</v>
      </c>
      <c r="M59" s="8">
        <f t="shared" si="29"/>
        <v>113.27495621716288</v>
      </c>
      <c r="N59" s="8">
        <f t="shared" ref="N59:O59" si="53">100+(N11-$C11)/$C11*100</f>
        <v>113.27495621716288</v>
      </c>
      <c r="O59" s="8">
        <f t="shared" si="53"/>
        <v>91.768826619964969</v>
      </c>
      <c r="P59" s="8">
        <f t="shared" ref="P59:Q59" si="54">100+(P11-$C11)/$C11*100</f>
        <v>91.768826619964969</v>
      </c>
      <c r="Q59" s="204">
        <f t="shared" si="54"/>
        <v>91.768826619964969</v>
      </c>
    </row>
    <row r="60" spans="1:19" ht="15" customHeight="1">
      <c r="A60" s="93" t="s">
        <v>207</v>
      </c>
      <c r="B60" s="225"/>
      <c r="C60" s="9">
        <f t="shared" si="32"/>
        <v>100</v>
      </c>
      <c r="D60" s="9">
        <f t="shared" si="33"/>
        <v>184.28630193336073</v>
      </c>
      <c r="E60" s="9">
        <f t="shared" si="34"/>
        <v>188.31756478815305</v>
      </c>
      <c r="F60" s="9">
        <f t="shared" si="35"/>
        <v>189.67503085150145</v>
      </c>
      <c r="G60" s="9">
        <f t="shared" si="36"/>
        <v>189.67503085150145</v>
      </c>
      <c r="H60" s="9">
        <f t="shared" si="37"/>
        <v>189.67503085150145</v>
      </c>
      <c r="I60" s="9">
        <f t="shared" si="38"/>
        <v>189.67503085150145</v>
      </c>
      <c r="J60" s="9">
        <f t="shared" si="39"/>
        <v>189.67503085150145</v>
      </c>
      <c r="K60" s="9">
        <f t="shared" si="40"/>
        <v>189.67503085150145</v>
      </c>
      <c r="L60" s="9">
        <f t="shared" si="28"/>
        <v>189.67503085150145</v>
      </c>
      <c r="M60" s="9">
        <f t="shared" si="29"/>
        <v>113.82147264500207</v>
      </c>
      <c r="N60" s="9">
        <f t="shared" ref="N60:O60" si="55">100+(N12-$C12)/$C12*100</f>
        <v>113.82147264500207</v>
      </c>
      <c r="O60" s="9">
        <f t="shared" si="55"/>
        <v>113.82147264500207</v>
      </c>
      <c r="P60" s="9">
        <f t="shared" ref="P60:Q60" si="56">100+(P12-$C12)/$C12*100</f>
        <v>113.82147264500207</v>
      </c>
      <c r="Q60" s="205">
        <f t="shared" si="56"/>
        <v>79.679144385026746</v>
      </c>
    </row>
    <row r="61" spans="1:19" ht="15" customHeight="1">
      <c r="A61" s="122" t="s">
        <v>422</v>
      </c>
      <c r="B61" s="224"/>
      <c r="C61" s="8">
        <f t="shared" si="32"/>
        <v>100</v>
      </c>
      <c r="D61" s="8">
        <f t="shared" si="33"/>
        <v>288.06584362139921</v>
      </c>
      <c r="E61" s="8">
        <f t="shared" si="34"/>
        <v>316.87242798353913</v>
      </c>
      <c r="F61" s="8">
        <f t="shared" si="35"/>
        <v>316.87242798353913</v>
      </c>
      <c r="G61" s="8">
        <f t="shared" si="36"/>
        <v>316.87242798353913</v>
      </c>
      <c r="H61" s="8">
        <f t="shared" si="37"/>
        <v>316.87242798353913</v>
      </c>
      <c r="I61" s="8">
        <f t="shared" si="38"/>
        <v>294.71879286694104</v>
      </c>
      <c r="J61" s="8">
        <f t="shared" si="39"/>
        <v>269.34156378600824</v>
      </c>
      <c r="K61" s="8">
        <f t="shared" si="40"/>
        <v>269.34156378600824</v>
      </c>
      <c r="L61" s="8">
        <f t="shared" si="28"/>
        <v>269.34156378600824</v>
      </c>
      <c r="M61" s="8">
        <f t="shared" si="29"/>
        <v>269.34156378600824</v>
      </c>
      <c r="N61" s="8">
        <f t="shared" ref="N61:O61" si="57">100+(N13-$C13)/$C13*100</f>
        <v>242.3868312757202</v>
      </c>
      <c r="O61" s="8">
        <f t="shared" si="57"/>
        <v>242.3868312757202</v>
      </c>
      <c r="P61" s="8">
        <f t="shared" ref="P61:Q61" si="58">100+(P13-$C13)/$C13*100</f>
        <v>242.3868312757202</v>
      </c>
      <c r="Q61" s="204">
        <f t="shared" si="58"/>
        <v>242.3868312757202</v>
      </c>
    </row>
    <row r="62" spans="1:19" ht="15" customHeight="1">
      <c r="A62" s="123" t="s">
        <v>213</v>
      </c>
      <c r="B62" s="224"/>
      <c r="C62" s="8">
        <f t="shared" si="32"/>
        <v>100</v>
      </c>
      <c r="D62" s="8">
        <f t="shared" si="33"/>
        <v>137.23926380368098</v>
      </c>
      <c r="E62" s="8">
        <f t="shared" si="34"/>
        <v>140.5521472392638</v>
      </c>
      <c r="F62" s="8">
        <f t="shared" si="35"/>
        <v>140.5521472392638</v>
      </c>
      <c r="G62" s="8">
        <f t="shared" si="36"/>
        <v>140.5521472392638</v>
      </c>
      <c r="H62" s="8">
        <f t="shared" si="37"/>
        <v>140.5521472392638</v>
      </c>
      <c r="I62" s="8">
        <f t="shared" si="38"/>
        <v>140.5521472392638</v>
      </c>
      <c r="J62" s="8">
        <f t="shared" si="39"/>
        <v>140.5521472392638</v>
      </c>
      <c r="K62" s="8">
        <f t="shared" si="40"/>
        <v>140.5521472392638</v>
      </c>
      <c r="L62" s="8">
        <f t="shared" si="28"/>
        <v>140.5521472392638</v>
      </c>
      <c r="M62" s="8">
        <f t="shared" si="29"/>
        <v>140.5521472392638</v>
      </c>
      <c r="N62" s="8">
        <f t="shared" ref="N62:O62" si="59">100+(N14-$C14)/$C14*100</f>
        <v>140.5521472392638</v>
      </c>
      <c r="O62" s="8">
        <f t="shared" si="59"/>
        <v>140.5521472392638</v>
      </c>
      <c r="P62" s="8">
        <f t="shared" ref="P62:Q62" si="60">100+(P14-$C14)/$C14*100</f>
        <v>140.5521472392638</v>
      </c>
      <c r="Q62" s="204">
        <f t="shared" si="60"/>
        <v>140.5521472392638</v>
      </c>
    </row>
    <row r="63" spans="1:19" ht="15" customHeight="1">
      <c r="A63" s="93" t="s">
        <v>216</v>
      </c>
      <c r="B63" s="225"/>
      <c r="C63" s="9">
        <f t="shared" si="32"/>
        <v>100</v>
      </c>
      <c r="D63" s="9">
        <f t="shared" si="33"/>
        <v>106.71604938271605</v>
      </c>
      <c r="E63" s="9">
        <f t="shared" si="34"/>
        <v>106.71604938271605</v>
      </c>
      <c r="F63" s="9">
        <f t="shared" si="35"/>
        <v>106.71604938271605</v>
      </c>
      <c r="G63" s="9">
        <f t="shared" si="36"/>
        <v>106.71604938271605</v>
      </c>
      <c r="H63" s="9">
        <f t="shared" si="37"/>
        <v>106.71604938271605</v>
      </c>
      <c r="I63" s="9">
        <f t="shared" si="38"/>
        <v>106.71604938271605</v>
      </c>
      <c r="J63" s="9">
        <f t="shared" si="39"/>
        <v>106.71604938271605</v>
      </c>
      <c r="K63" s="9">
        <f t="shared" si="40"/>
        <v>106.71604938271605</v>
      </c>
      <c r="L63" s="9">
        <f t="shared" si="28"/>
        <v>48.641975308641975</v>
      </c>
      <c r="M63" s="9">
        <f t="shared" si="29"/>
        <v>48.641975308641975</v>
      </c>
      <c r="N63" s="9">
        <f t="shared" ref="N63:O63" si="61">100+(N15-$C15)/$C15*100</f>
        <v>48.641975308641975</v>
      </c>
      <c r="O63" s="9">
        <f t="shared" si="61"/>
        <v>48.641975308641975</v>
      </c>
      <c r="P63" s="9">
        <f t="shared" ref="P63:Q63" si="62">100+(P15-$C15)/$C15*100</f>
        <v>48.641975308641975</v>
      </c>
      <c r="Q63" s="205">
        <f t="shared" si="62"/>
        <v>48.641975308641975</v>
      </c>
    </row>
    <row r="64" spans="1:19" ht="15" customHeight="1">
      <c r="A64" s="122" t="s">
        <v>219</v>
      </c>
      <c r="B64" s="224"/>
      <c r="C64" s="8">
        <f t="shared" si="32"/>
        <v>100</v>
      </c>
      <c r="D64" s="8">
        <f t="shared" si="33"/>
        <v>251.06218617226727</v>
      </c>
      <c r="E64" s="8">
        <f t="shared" si="34"/>
        <v>251.06218617226727</v>
      </c>
      <c r="F64" s="8">
        <f t="shared" si="35"/>
        <v>251.06218617226727</v>
      </c>
      <c r="G64" s="8">
        <f t="shared" si="36"/>
        <v>225.95596755504056</v>
      </c>
      <c r="H64" s="8">
        <f t="shared" si="37"/>
        <v>203.3603707995365</v>
      </c>
      <c r="I64" s="8">
        <f t="shared" si="38"/>
        <v>183.04364619544225</v>
      </c>
      <c r="J64" s="8">
        <f t="shared" si="39"/>
        <v>173.88953263808421</v>
      </c>
      <c r="K64" s="8">
        <f t="shared" si="40"/>
        <v>173.88953263808421</v>
      </c>
      <c r="L64" s="8">
        <f t="shared" si="28"/>
        <v>173.88953263808421</v>
      </c>
      <c r="M64" s="8">
        <f t="shared" si="29"/>
        <v>173.88953263808421</v>
      </c>
      <c r="N64" s="8">
        <f t="shared" ref="N64:O64" si="63">100+(N16-$C16)/$C16*100</f>
        <v>173.88953263808421</v>
      </c>
      <c r="O64" s="8">
        <f t="shared" si="63"/>
        <v>173.88953263808421</v>
      </c>
      <c r="P64" s="8">
        <f t="shared" ref="P64:Q64" si="64">100+(P16-$C16)/$C16*100</f>
        <v>173.88953263808421</v>
      </c>
      <c r="Q64" s="204">
        <f t="shared" si="64"/>
        <v>173.88953263808421</v>
      </c>
    </row>
    <row r="65" spans="1:17" ht="15" customHeight="1">
      <c r="A65" s="123" t="s">
        <v>247</v>
      </c>
      <c r="B65" s="224"/>
      <c r="C65" s="8">
        <f t="shared" si="32"/>
        <v>100</v>
      </c>
      <c r="D65" s="8">
        <f t="shared" si="33"/>
        <v>176.48848326814425</v>
      </c>
      <c r="E65" s="8">
        <f t="shared" si="34"/>
        <v>180.18252933507171</v>
      </c>
      <c r="F65" s="8">
        <f t="shared" si="35"/>
        <v>180.18252933507171</v>
      </c>
      <c r="G65" s="8">
        <f t="shared" si="36"/>
        <v>180.18252933507171</v>
      </c>
      <c r="H65" s="8">
        <f t="shared" si="37"/>
        <v>180.18252933507171</v>
      </c>
      <c r="I65" s="8">
        <f t="shared" si="38"/>
        <v>180.18252933507171</v>
      </c>
      <c r="J65" s="8">
        <f t="shared" si="39"/>
        <v>153.15080399826161</v>
      </c>
      <c r="K65" s="8">
        <f t="shared" si="40"/>
        <v>153.15080399826161</v>
      </c>
      <c r="L65" s="8">
        <f t="shared" si="28"/>
        <v>153.15080399826161</v>
      </c>
      <c r="M65" s="8">
        <f t="shared" si="29"/>
        <v>153.15080399826161</v>
      </c>
      <c r="N65" s="8">
        <f t="shared" ref="N65:O65" si="65">100+(N17-$C17)/$C17*100</f>
        <v>153.15080399826161</v>
      </c>
      <c r="O65" s="8">
        <f t="shared" si="65"/>
        <v>153.15080399826161</v>
      </c>
      <c r="P65" s="8">
        <f t="shared" ref="P65:Q65" si="66">100+(P17-$C17)/$C17*100</f>
        <v>153.15080399826161</v>
      </c>
      <c r="Q65" s="204">
        <f t="shared" si="66"/>
        <v>153.15080399826161</v>
      </c>
    </row>
    <row r="66" spans="1:17" ht="15" customHeight="1">
      <c r="A66" s="93" t="s">
        <v>225</v>
      </c>
      <c r="B66" s="225"/>
      <c r="C66" s="9">
        <f t="shared" si="32"/>
        <v>100</v>
      </c>
      <c r="D66" s="9">
        <f t="shared" si="33"/>
        <v>166.41308482312667</v>
      </c>
      <c r="E66" s="9">
        <f t="shared" si="34"/>
        <v>168.58120958539371</v>
      </c>
      <c r="F66" s="9">
        <f t="shared" si="35"/>
        <v>168.58120958539371</v>
      </c>
      <c r="G66" s="9">
        <f t="shared" si="36"/>
        <v>168.58120958539371</v>
      </c>
      <c r="H66" s="9">
        <f t="shared" si="37"/>
        <v>168.58120958539371</v>
      </c>
      <c r="I66" s="9">
        <f t="shared" si="38"/>
        <v>107.79764168885508</v>
      </c>
      <c r="J66" s="9">
        <f t="shared" si="39"/>
        <v>107.83567896538609</v>
      </c>
      <c r="K66" s="9">
        <f t="shared" si="40"/>
        <v>107.83567896538609</v>
      </c>
      <c r="L66" s="9">
        <f t="shared" si="28"/>
        <v>107.83567896538609</v>
      </c>
      <c r="M66" s="9">
        <f t="shared" si="29"/>
        <v>107.83567896538609</v>
      </c>
      <c r="N66" s="9">
        <f t="shared" ref="N66:O66" si="67">100+(N18-$C18)/$C18*100</f>
        <v>107.83567896538609</v>
      </c>
      <c r="O66" s="9">
        <f t="shared" si="67"/>
        <v>107.83567896538609</v>
      </c>
      <c r="P66" s="9">
        <f t="shared" ref="P66:Q66" si="68">100+(P18-$C18)/$C18*100</f>
        <v>107.83567896538609</v>
      </c>
      <c r="Q66" s="205">
        <f t="shared" si="68"/>
        <v>107.83567896538609</v>
      </c>
    </row>
    <row r="67" spans="1:17" ht="15" customHeight="1">
      <c r="A67" s="92" t="s">
        <v>228</v>
      </c>
      <c r="B67" s="224"/>
      <c r="C67" s="8">
        <f t="shared" si="32"/>
        <v>100</v>
      </c>
      <c r="D67" s="8">
        <f t="shared" si="33"/>
        <v>101.98983911939034</v>
      </c>
      <c r="E67" s="8">
        <f t="shared" si="34"/>
        <v>108.12870448772226</v>
      </c>
      <c r="F67" s="8">
        <f t="shared" si="35"/>
        <v>108.55207451312447</v>
      </c>
      <c r="G67" s="8">
        <f t="shared" si="36"/>
        <v>108.55207451312447</v>
      </c>
      <c r="H67" s="8">
        <f t="shared" si="37"/>
        <v>108.55207451312447</v>
      </c>
      <c r="I67" s="8">
        <f t="shared" si="38"/>
        <v>108.55207451312447</v>
      </c>
      <c r="J67" s="8">
        <f t="shared" si="39"/>
        <v>108.55207451312447</v>
      </c>
      <c r="K67" s="8">
        <f t="shared" si="40"/>
        <v>108.55207451312447</v>
      </c>
      <c r="L67" s="8">
        <f t="shared" si="28"/>
        <v>108.55207451312447</v>
      </c>
      <c r="M67" s="8">
        <f t="shared" si="29"/>
        <v>108.55207451312447</v>
      </c>
      <c r="N67" s="8">
        <f t="shared" ref="N67:O67" si="69">100+(N19-$C19)/$C19*100</f>
        <v>108.55207451312447</v>
      </c>
      <c r="O67" s="8">
        <f t="shared" si="69"/>
        <v>108.55207451312447</v>
      </c>
      <c r="P67" s="8">
        <f t="shared" ref="P67:Q67" si="70">100+(P19-$C19)/$C19*100</f>
        <v>108.55207451312447</v>
      </c>
      <c r="Q67" s="204">
        <f t="shared" si="70"/>
        <v>108.55207451312447</v>
      </c>
    </row>
    <row r="68" spans="1:17" ht="15" customHeight="1">
      <c r="A68" s="92" t="s">
        <v>251</v>
      </c>
      <c r="B68" s="224"/>
      <c r="C68" s="8">
        <f t="shared" si="32"/>
        <v>100</v>
      </c>
      <c r="D68" s="8">
        <f t="shared" si="33"/>
        <v>163.33861595351294</v>
      </c>
      <c r="E68" s="8">
        <f t="shared" si="34"/>
        <v>165.76862123613313</v>
      </c>
      <c r="F68" s="8">
        <f t="shared" si="35"/>
        <v>165.76862123613313</v>
      </c>
      <c r="G68" s="8">
        <f t="shared" si="36"/>
        <v>165.76862123613313</v>
      </c>
      <c r="H68" s="8">
        <f t="shared" si="37"/>
        <v>165.76862123613313</v>
      </c>
      <c r="I68" s="8">
        <f t="shared" si="38"/>
        <v>169.04384574749076</v>
      </c>
      <c r="J68" s="8">
        <f t="shared" si="39"/>
        <v>169.04384574749076</v>
      </c>
      <c r="K68" s="8">
        <f t="shared" si="40"/>
        <v>169.04384574749076</v>
      </c>
      <c r="L68" s="8">
        <f t="shared" si="28"/>
        <v>169.04384574749076</v>
      </c>
      <c r="M68" s="8">
        <f t="shared" si="29"/>
        <v>149.55097728473322</v>
      </c>
      <c r="N68" s="8">
        <f t="shared" ref="N68:O68" si="71">100+(N20-$C20)/$C20*100</f>
        <v>130.0052826201796</v>
      </c>
      <c r="O68" s="8">
        <f t="shared" si="71"/>
        <v>149.55097728473322</v>
      </c>
      <c r="P68" s="8">
        <f t="shared" ref="P68:Q68" si="72">100+(P20-$C20)/$C20*100</f>
        <v>149.55097728473322</v>
      </c>
      <c r="Q68" s="204">
        <f t="shared" si="72"/>
        <v>149.55097728473322</v>
      </c>
    </row>
    <row r="69" spans="1:17" ht="15" customHeight="1">
      <c r="A69" s="93" t="s">
        <v>423</v>
      </c>
      <c r="B69" s="225"/>
      <c r="C69" s="9">
        <f t="shared" si="32"/>
        <v>100</v>
      </c>
      <c r="D69" s="9">
        <f t="shared" si="33"/>
        <v>120.23276633840644</v>
      </c>
      <c r="E69" s="9">
        <f t="shared" si="34"/>
        <v>122.24709042076992</v>
      </c>
      <c r="F69" s="9">
        <f t="shared" si="35"/>
        <v>127.61862130707252</v>
      </c>
      <c r="G69" s="9">
        <f t="shared" si="36"/>
        <v>127.93196060877349</v>
      </c>
      <c r="H69" s="9">
        <f t="shared" si="37"/>
        <v>127.93196060877349</v>
      </c>
      <c r="I69" s="9">
        <f t="shared" si="38"/>
        <v>127.93196060877349</v>
      </c>
      <c r="J69" s="9">
        <f t="shared" si="39"/>
        <v>127.93196060877349</v>
      </c>
      <c r="K69" s="9">
        <f t="shared" si="40"/>
        <v>127.93196060877349</v>
      </c>
      <c r="L69" s="9">
        <f t="shared" si="28"/>
        <v>127.93196060877349</v>
      </c>
      <c r="M69" s="9">
        <f>100+(M21-$C21)/$C21*100</f>
        <v>127.93196060877349</v>
      </c>
      <c r="N69" s="9">
        <f t="shared" ref="N69" si="73">100+(N21-$C21)/$C21*100</f>
        <v>127.93196060877349</v>
      </c>
      <c r="O69" s="9">
        <f>100+(O21-$C21)/$C21*100</f>
        <v>127.93196060877349</v>
      </c>
      <c r="P69" s="9">
        <f t="shared" ref="P69:Q69" si="74">100+(P21-$C21)/$C21*100</f>
        <v>127.93196060877349</v>
      </c>
      <c r="Q69" s="205">
        <f t="shared" si="74"/>
        <v>127.93196060877349</v>
      </c>
    </row>
    <row r="70" spans="1:17" ht="15" customHeight="1" thickBot="1">
      <c r="A70" s="213" t="s">
        <v>436</v>
      </c>
      <c r="B70" s="230"/>
      <c r="C70" s="151">
        <f t="shared" si="32"/>
        <v>100</v>
      </c>
      <c r="D70" s="151">
        <f t="shared" ref="D70" si="75">100+(D22-C22)/C22*100</f>
        <v>133.52529823118059</v>
      </c>
      <c r="E70" s="151">
        <f t="shared" ref="E70" si="76">100+(E22-C22)/C22*100</f>
        <v>139.11970382558619</v>
      </c>
      <c r="F70" s="151">
        <f t="shared" ref="F70" si="77">100+(F22-C22)/C22*100</f>
        <v>140.10695187165777</v>
      </c>
      <c r="G70" s="151">
        <f t="shared" ref="G70" si="78">100+(G22-C22)/C22*100</f>
        <v>140.10695187165777</v>
      </c>
      <c r="H70" s="151">
        <f t="shared" ref="H70" si="79">100+(H22-C22)/C22*100</f>
        <v>140.10695187165777</v>
      </c>
      <c r="I70" s="151">
        <f t="shared" ref="I70" si="80">100+(I22-C22)/C22*100</f>
        <v>140.10695187165777</v>
      </c>
      <c r="J70" s="151">
        <f t="shared" ref="J70" si="81">100+(J22-C22)/C22*100</f>
        <v>140.10695187165777</v>
      </c>
      <c r="K70" s="151">
        <f t="shared" ref="K70" si="82">100+(K22-C22)/C22*100</f>
        <v>140.10695187165777</v>
      </c>
      <c r="L70" s="151">
        <f t="shared" si="28"/>
        <v>189.67503085150145</v>
      </c>
      <c r="M70" s="151">
        <f>100+(M22-$C22)/$C22*100</f>
        <v>189.67503085150145</v>
      </c>
      <c r="N70" s="142">
        <f t="shared" ref="N70" si="83">100+(N22-$C22)/$C22*100</f>
        <v>189.67503085150145</v>
      </c>
      <c r="O70" s="151">
        <f>100+(O22-$C22)/$C22*100</f>
        <v>189.67503085150145</v>
      </c>
      <c r="P70" s="142">
        <f t="shared" ref="P70:Q70" si="84">100+(P22-$C22)/$C22*100</f>
        <v>189.67503085150145</v>
      </c>
      <c r="Q70" s="354">
        <f t="shared" si="84"/>
        <v>132.7848621966269</v>
      </c>
    </row>
    <row r="71" spans="1:17" ht="16.5" customHeight="1">
      <c r="A71" s="550"/>
      <c r="B71" s="550"/>
      <c r="C71" s="550"/>
      <c r="D71" s="550"/>
      <c r="E71" s="550"/>
      <c r="F71" s="550"/>
      <c r="G71" s="550"/>
      <c r="H71" s="550"/>
      <c r="O71" s="607"/>
    </row>
    <row r="72" spans="1:17" s="68" customFormat="1" ht="17.25" customHeight="1">
      <c r="A72" s="329" t="s">
        <v>439</v>
      </c>
      <c r="B72" s="173"/>
      <c r="C72" s="173"/>
      <c r="D72" s="173"/>
      <c r="E72" s="173"/>
      <c r="F72" s="174"/>
      <c r="G72" s="173"/>
      <c r="H72" s="173"/>
      <c r="I72" s="173"/>
      <c r="J72" s="173"/>
      <c r="K72" s="2"/>
      <c r="L72" s="2"/>
      <c r="M72" s="2"/>
      <c r="N72" s="2"/>
      <c r="O72" s="72"/>
      <c r="P72" s="2"/>
    </row>
    <row r="73" spans="1:17" s="68" customFormat="1" ht="15.75" customHeight="1">
      <c r="A73" s="2"/>
      <c r="B73" s="2"/>
      <c r="C73" s="2"/>
      <c r="D73" s="2"/>
      <c r="E73" s="2"/>
      <c r="F73" s="5"/>
      <c r="G73" s="2"/>
      <c r="H73" s="2"/>
      <c r="I73" s="2"/>
      <c r="J73" s="2"/>
      <c r="K73" s="2"/>
      <c r="L73" s="2"/>
      <c r="M73" s="2"/>
      <c r="N73" s="2"/>
      <c r="O73" s="70"/>
      <c r="P73" s="2"/>
    </row>
  </sheetData>
  <sheetProtection selectLockedCells="1" selectUnlockedCells="1"/>
  <mergeCells count="10">
    <mergeCell ref="A1:Q1"/>
    <mergeCell ref="A25:Q25"/>
    <mergeCell ref="A49:Q49"/>
    <mergeCell ref="A71:H71"/>
    <mergeCell ref="A2:B3"/>
    <mergeCell ref="A26:B27"/>
    <mergeCell ref="A50:B51"/>
    <mergeCell ref="C2:Q2"/>
    <mergeCell ref="C26:Q26"/>
    <mergeCell ref="C50:Q50"/>
  </mergeCells>
  <phoneticPr fontId="23" type="noConversion"/>
  <pageMargins left="0.74803149606299213" right="0.74803149606299213" top="0.98425196850393704" bottom="0.98425196850393704" header="0.43307086614173229" footer="0"/>
  <pageSetup paperSize="9" scale="38" orientation="landscape" r:id="rId1"/>
  <headerFooter alignWithMargins="0">
    <oddHeader>&amp;C&amp;"Arial,Negrita"&amp;14Precios Públicos del crédito matriculado en Másteres Oficiales en la experimentalidad MÍNIMA</oddHeader>
  </headerFooter>
  <ignoredErrors>
    <ignoredError sqref="M69" evalErro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tabColor rgb="FFFFCC99"/>
  </sheetPr>
  <dimension ref="A1:G29"/>
  <sheetViews>
    <sheetView zoomScale="85" zoomScaleNormal="85" workbookViewId="0">
      <selection sqref="A1:F1"/>
    </sheetView>
  </sheetViews>
  <sheetFormatPr defaultColWidth="11.42578125" defaultRowHeight="12.75"/>
  <cols>
    <col min="1" max="1" width="27.7109375" style="26" customWidth="1"/>
    <col min="2" max="16384" width="11.42578125" style="26"/>
  </cols>
  <sheetData>
    <row r="1" spans="1:7" ht="409.5" customHeight="1" thickBot="1">
      <c r="A1" s="485" t="s">
        <v>444</v>
      </c>
      <c r="B1" s="486"/>
      <c r="C1" s="486"/>
      <c r="D1" s="486"/>
      <c r="E1" s="486"/>
      <c r="F1" s="487"/>
      <c r="G1" s="129"/>
    </row>
    <row r="4" spans="1:7" ht="25.5" customHeight="1"/>
    <row r="5" spans="1:7" ht="25.5" customHeight="1"/>
    <row r="6" spans="1:7" ht="25.5" customHeight="1"/>
    <row r="7" spans="1:7" ht="25.5" customHeight="1"/>
    <row r="8" spans="1:7" ht="25.5" customHeight="1"/>
    <row r="9" spans="1:7" ht="25.5" customHeight="1"/>
    <row r="10" spans="1:7" ht="25.5" customHeight="1"/>
    <row r="11" spans="1:7" ht="25.5" customHeight="1"/>
    <row r="12" spans="1:7" ht="18.75" customHeight="1"/>
    <row r="13" spans="1:7" ht="18.75" customHeight="1"/>
    <row r="14" spans="1:7" ht="18.75" customHeight="1"/>
    <row r="15" spans="1:7" ht="18.75" customHeight="1"/>
    <row r="16" spans="1:7" ht="18.75" customHeight="1"/>
    <row r="17" ht="18.75" customHeight="1"/>
    <row r="18" ht="18.75" customHeight="1"/>
    <row r="19" ht="18.75" customHeight="1"/>
    <row r="20" ht="26.25" customHeight="1"/>
    <row r="21" ht="2.25" customHeight="1"/>
    <row r="22" ht="24.75" customHeight="1"/>
    <row r="23" ht="18.75" customHeight="1"/>
    <row r="24" ht="18.75" customHeight="1"/>
    <row r="25" ht="18.75" customHeight="1"/>
    <row r="26" ht="24.75" customHeight="1"/>
    <row r="27" ht="18.75" customHeight="1"/>
    <row r="28" ht="18.75" customHeight="1"/>
    <row r="29" ht="18.75" customHeight="1"/>
  </sheetData>
  <sheetProtection selectLockedCells="1" selectUnlockedCells="1"/>
  <mergeCells count="1">
    <mergeCell ref="A1:F1"/>
  </mergeCells>
  <phoneticPr fontId="0" type="noConversion"/>
  <pageMargins left="0.89" right="0.48" top="3.5" bottom="1" header="0.13" footer="0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tabColor rgb="FFFFCC99"/>
  </sheetPr>
  <dimension ref="A1:H23"/>
  <sheetViews>
    <sheetView zoomScale="85" zoomScaleNormal="85" workbookViewId="0">
      <selection activeCell="D4" sqref="D4"/>
    </sheetView>
  </sheetViews>
  <sheetFormatPr defaultColWidth="11.42578125" defaultRowHeight="12.75"/>
  <cols>
    <col min="1" max="1" width="34.28515625" style="26" customWidth="1"/>
    <col min="2" max="3" width="28" style="26" customWidth="1"/>
    <col min="4" max="16384" width="11.42578125" style="26"/>
  </cols>
  <sheetData>
    <row r="1" spans="1:8" s="47" customFormat="1" ht="42.75" customHeight="1" thickBot="1">
      <c r="A1" s="554" t="s">
        <v>445</v>
      </c>
      <c r="B1" s="554"/>
      <c r="C1" s="554"/>
    </row>
    <row r="2" spans="1:8" ht="25.5" customHeight="1" thickTop="1">
      <c r="A2" s="556" t="s">
        <v>180</v>
      </c>
      <c r="B2" s="552" t="s">
        <v>446</v>
      </c>
      <c r="C2" s="555" t="s">
        <v>447</v>
      </c>
      <c r="D2" s="58"/>
    </row>
    <row r="3" spans="1:8" s="48" customFormat="1" ht="30.75" customHeight="1">
      <c r="A3" s="636"/>
      <c r="B3" s="553"/>
      <c r="C3" s="637"/>
    </row>
    <row r="4" spans="1:8" s="49" customFormat="1" ht="18.75" customHeight="1">
      <c r="A4" s="232" t="s">
        <v>183</v>
      </c>
      <c r="B4" s="343">
        <v>60.3</v>
      </c>
      <c r="C4" s="397">
        <v>127.9</v>
      </c>
      <c r="E4" s="124"/>
      <c r="H4" s="125"/>
    </row>
    <row r="5" spans="1:8" s="49" customFormat="1" ht="18.75" customHeight="1">
      <c r="A5" s="233" t="s">
        <v>186</v>
      </c>
      <c r="B5" s="344">
        <v>218.95</v>
      </c>
      <c r="C5" s="398">
        <v>167.33</v>
      </c>
      <c r="E5" s="49" t="s">
        <v>289</v>
      </c>
      <c r="H5" s="125"/>
    </row>
    <row r="6" spans="1:8" s="49" customFormat="1" ht="18.75" customHeight="1">
      <c r="A6" s="234" t="s">
        <v>448</v>
      </c>
      <c r="B6" s="345">
        <v>200</v>
      </c>
      <c r="C6" s="399">
        <v>170</v>
      </c>
      <c r="H6" s="125"/>
    </row>
    <row r="7" spans="1:8" s="49" customFormat="1" ht="18.75" customHeight="1">
      <c r="A7" s="232" t="s">
        <v>192</v>
      </c>
      <c r="B7" s="343">
        <v>210</v>
      </c>
      <c r="C7" s="397">
        <v>152.66999999999999</v>
      </c>
      <c r="H7" s="125"/>
    </row>
    <row r="8" spans="1:8" s="49" customFormat="1" ht="18.75" customHeight="1">
      <c r="A8" s="233" t="s">
        <v>427</v>
      </c>
      <c r="B8" s="343">
        <v>203.8</v>
      </c>
      <c r="C8" s="397">
        <v>149.58000000000001</v>
      </c>
      <c r="G8" s="49" t="s">
        <v>289</v>
      </c>
      <c r="H8" s="125"/>
    </row>
    <row r="9" spans="1:8" s="49" customFormat="1" ht="18.75" customHeight="1">
      <c r="A9" s="234" t="s">
        <v>198</v>
      </c>
      <c r="B9" s="345">
        <v>206.6</v>
      </c>
      <c r="C9" s="399">
        <v>130.75</v>
      </c>
      <c r="H9" s="125"/>
    </row>
    <row r="10" spans="1:8" s="49" customFormat="1" ht="18.75" customHeight="1">
      <c r="A10" s="233" t="s">
        <v>201</v>
      </c>
      <c r="B10" s="343">
        <v>225.89</v>
      </c>
      <c r="C10" s="397">
        <v>259.97000000000003</v>
      </c>
      <c r="H10" s="125"/>
    </row>
    <row r="11" spans="1:8" s="49" customFormat="1" ht="18.75" customHeight="1">
      <c r="A11" s="232" t="s">
        <v>449</v>
      </c>
      <c r="B11" s="343">
        <v>400.85</v>
      </c>
      <c r="C11" s="397">
        <v>168.45</v>
      </c>
      <c r="H11" s="125"/>
    </row>
    <row r="12" spans="1:8" s="49" customFormat="1" ht="18.75" customHeight="1">
      <c r="A12" s="234" t="s">
        <v>207</v>
      </c>
      <c r="B12" s="345">
        <v>401.12</v>
      </c>
      <c r="C12" s="399">
        <v>156.87</v>
      </c>
      <c r="H12" s="125"/>
    </row>
    <row r="13" spans="1:8" s="49" customFormat="1" ht="18.75" customHeight="1">
      <c r="A13" s="232" t="s">
        <v>210</v>
      </c>
      <c r="B13" s="343">
        <v>300</v>
      </c>
      <c r="C13" s="397">
        <v>143.72999999999999</v>
      </c>
      <c r="H13" s="125"/>
    </row>
    <row r="14" spans="1:8" s="49" customFormat="1" ht="18.75" customHeight="1">
      <c r="A14" s="233" t="s">
        <v>213</v>
      </c>
      <c r="B14" s="343">
        <v>104</v>
      </c>
      <c r="C14" s="397">
        <v>125.24</v>
      </c>
      <c r="H14" s="125"/>
    </row>
    <row r="15" spans="1:8" s="49" customFormat="1" ht="18.75" customHeight="1">
      <c r="A15" s="234" t="s">
        <v>216</v>
      </c>
      <c r="B15" s="345">
        <v>200</v>
      </c>
      <c r="C15" s="399">
        <v>117.09</v>
      </c>
      <c r="H15" s="125"/>
    </row>
    <row r="16" spans="1:8" s="49" customFormat="1" ht="18.75" customHeight="1">
      <c r="A16" s="232" t="s">
        <v>219</v>
      </c>
      <c r="B16" s="343">
        <v>390</v>
      </c>
      <c r="C16" s="397">
        <v>143.15</v>
      </c>
      <c r="H16" s="125"/>
    </row>
    <row r="17" spans="1:8" s="49" customFormat="1" ht="18.75" customHeight="1">
      <c r="A17" s="233" t="s">
        <v>247</v>
      </c>
      <c r="B17" s="343">
        <v>388</v>
      </c>
      <c r="C17" s="397">
        <v>144.22</v>
      </c>
      <c r="H17" s="125"/>
    </row>
    <row r="18" spans="1:8" s="49" customFormat="1" ht="18.75" customHeight="1">
      <c r="A18" s="234" t="s">
        <v>450</v>
      </c>
      <c r="B18" s="345">
        <v>323.35000000000002</v>
      </c>
      <c r="C18" s="399">
        <v>171.4</v>
      </c>
      <c r="E18" s="126"/>
      <c r="H18" s="125"/>
    </row>
    <row r="19" spans="1:8" s="49" customFormat="1" ht="18.75" customHeight="1">
      <c r="A19" s="233" t="s">
        <v>451</v>
      </c>
      <c r="B19" s="343">
        <v>204.5</v>
      </c>
      <c r="C19" s="397">
        <v>159.80000000000001</v>
      </c>
      <c r="E19" s="126"/>
      <c r="H19" s="125"/>
    </row>
    <row r="20" spans="1:8" s="49" customFormat="1" ht="18.75" customHeight="1">
      <c r="A20" s="235" t="s">
        <v>251</v>
      </c>
      <c r="B20" s="343">
        <v>207.26</v>
      </c>
      <c r="C20" s="397">
        <v>141.44</v>
      </c>
      <c r="H20" s="125"/>
    </row>
    <row r="21" spans="1:8" s="49" customFormat="1" ht="18.75" customHeight="1">
      <c r="A21" s="234" t="s">
        <v>452</v>
      </c>
      <c r="B21" s="345">
        <v>335.13</v>
      </c>
      <c r="C21" s="399">
        <v>173.25</v>
      </c>
      <c r="H21" s="125"/>
    </row>
    <row r="22" spans="1:8" ht="15.75" customHeight="1" thickBot="1">
      <c r="A22" s="395" t="s">
        <v>425</v>
      </c>
      <c r="B22" s="396">
        <v>401.12</v>
      </c>
      <c r="C22" s="400">
        <v>156.87</v>
      </c>
    </row>
    <row r="23" spans="1:8" ht="13.5" thickTop="1"/>
  </sheetData>
  <sheetProtection selectLockedCells="1" selectUnlockedCells="1"/>
  <mergeCells count="4">
    <mergeCell ref="B2:B3"/>
    <mergeCell ref="A1:C1"/>
    <mergeCell ref="C2:C3"/>
    <mergeCell ref="A2:A3"/>
  </mergeCells>
  <phoneticPr fontId="23" type="noConversion"/>
  <pageMargins left="0.25" right="0.25" top="0.75" bottom="0.75" header="0.3" footer="0.3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indexed="15"/>
    <pageSetUpPr fitToPage="1"/>
  </sheetPr>
  <dimension ref="A1:E37"/>
  <sheetViews>
    <sheetView showGridLines="0" zoomScale="70" zoomScaleNormal="70" workbookViewId="0">
      <selection activeCell="J6" sqref="J6"/>
    </sheetView>
  </sheetViews>
  <sheetFormatPr defaultColWidth="11.42578125" defaultRowHeight="15"/>
  <cols>
    <col min="1" max="1" width="27.7109375" style="29" customWidth="1"/>
    <col min="2" max="2" width="46.140625" style="30" customWidth="1"/>
    <col min="3" max="3" width="74.28515625" style="30" customWidth="1"/>
    <col min="4" max="4" width="50.85546875" style="30" customWidth="1"/>
    <col min="5" max="16384" width="11.42578125" style="26"/>
  </cols>
  <sheetData>
    <row r="1" spans="1:5" ht="47.25" customHeight="1">
      <c r="A1" s="447" t="s">
        <v>34</v>
      </c>
      <c r="B1" s="448"/>
      <c r="C1" s="448"/>
      <c r="D1" s="449"/>
      <c r="E1" s="145"/>
    </row>
    <row r="2" spans="1:5">
      <c r="A2" s="443" t="s">
        <v>35</v>
      </c>
      <c r="B2" s="445" t="s">
        <v>36</v>
      </c>
      <c r="C2" s="445" t="s">
        <v>37</v>
      </c>
      <c r="D2" s="450" t="s">
        <v>38</v>
      </c>
      <c r="E2" s="143"/>
    </row>
    <row r="3" spans="1:5" ht="15.75" thickBot="1">
      <c r="A3" s="444"/>
      <c r="B3" s="446"/>
      <c r="C3" s="446"/>
      <c r="D3" s="450"/>
      <c r="E3" s="143"/>
    </row>
    <row r="4" spans="1:5" ht="42" customHeight="1" thickBot="1">
      <c r="A4" s="176" t="s">
        <v>39</v>
      </c>
      <c r="B4" s="453" t="s">
        <v>40</v>
      </c>
      <c r="C4" s="454"/>
      <c r="D4" s="206" t="s">
        <v>41</v>
      </c>
      <c r="E4" s="143"/>
    </row>
    <row r="5" spans="1:5" ht="39.75" customHeight="1" thickBot="1">
      <c r="A5" s="176" t="s">
        <v>42</v>
      </c>
      <c r="B5" s="453" t="s">
        <v>43</v>
      </c>
      <c r="C5" s="454"/>
      <c r="D5" s="206" t="s">
        <v>41</v>
      </c>
      <c r="E5" s="143"/>
    </row>
    <row r="6" spans="1:5" ht="56.1" customHeight="1" thickBot="1">
      <c r="A6" s="176" t="s">
        <v>44</v>
      </c>
      <c r="B6" s="453" t="s">
        <v>45</v>
      </c>
      <c r="C6" s="454"/>
      <c r="D6" s="206" t="s">
        <v>41</v>
      </c>
    </row>
    <row r="7" spans="1:5" ht="56.1" customHeight="1" thickBot="1">
      <c r="A7" s="176" t="s">
        <v>46</v>
      </c>
      <c r="B7" s="453" t="s">
        <v>47</v>
      </c>
      <c r="C7" s="454"/>
      <c r="D7" s="206" t="s">
        <v>41</v>
      </c>
    </row>
    <row r="8" spans="1:5" ht="48.75" customHeight="1" thickBot="1">
      <c r="A8" s="207" t="s">
        <v>48</v>
      </c>
      <c r="B8" s="451" t="s">
        <v>49</v>
      </c>
      <c r="C8" s="452"/>
      <c r="D8" s="164" t="s">
        <v>50</v>
      </c>
      <c r="E8" s="143"/>
    </row>
    <row r="9" spans="1:5" s="27" customFormat="1" ht="46.5" customHeight="1">
      <c r="A9" s="176" t="s">
        <v>51</v>
      </c>
      <c r="B9" s="441" t="s">
        <v>52</v>
      </c>
      <c r="C9" s="442"/>
      <c r="D9" s="163" t="s">
        <v>53</v>
      </c>
      <c r="E9" s="143"/>
    </row>
    <row r="10" spans="1:5" s="28" customFormat="1" ht="28.5" customHeight="1">
      <c r="A10" s="167" t="s">
        <v>54</v>
      </c>
      <c r="B10" s="439" t="s">
        <v>55</v>
      </c>
      <c r="C10" s="440"/>
      <c r="D10" s="208"/>
      <c r="E10" s="143"/>
    </row>
    <row r="11" spans="1:5" s="28" customFormat="1" ht="28.5" customHeight="1">
      <c r="A11" s="332" t="s">
        <v>56</v>
      </c>
      <c r="B11" s="333" t="s">
        <v>57</v>
      </c>
      <c r="C11" s="333" t="s">
        <v>58</v>
      </c>
      <c r="D11" s="334" t="s">
        <v>59</v>
      </c>
    </row>
    <row r="12" spans="1:5" s="28" customFormat="1" ht="28.5" customHeight="1">
      <c r="A12" s="277" t="s">
        <v>60</v>
      </c>
      <c r="B12" s="278" t="s">
        <v>61</v>
      </c>
      <c r="C12" s="279" t="s">
        <v>62</v>
      </c>
      <c r="D12" s="280" t="s">
        <v>63</v>
      </c>
    </row>
    <row r="13" spans="1:5" s="28" customFormat="1" ht="28.5" customHeight="1">
      <c r="A13" s="281" t="s">
        <v>64</v>
      </c>
      <c r="B13" s="282" t="s">
        <v>65</v>
      </c>
      <c r="C13" s="282" t="s">
        <v>66</v>
      </c>
      <c r="D13" s="283" t="s">
        <v>67</v>
      </c>
    </row>
    <row r="14" spans="1:5" s="28" customFormat="1" ht="28.5" customHeight="1">
      <c r="A14" s="284" t="s">
        <v>68</v>
      </c>
      <c r="B14" s="279" t="s">
        <v>69</v>
      </c>
      <c r="C14" s="279" t="s">
        <v>70</v>
      </c>
      <c r="D14" s="280" t="s">
        <v>71</v>
      </c>
    </row>
    <row r="15" spans="1:5" s="28" customFormat="1" ht="28.5" customHeight="1">
      <c r="A15" s="285" t="s">
        <v>72</v>
      </c>
      <c r="B15" s="286" t="s">
        <v>73</v>
      </c>
      <c r="C15" s="286" t="s">
        <v>74</v>
      </c>
      <c r="D15" s="287" t="s">
        <v>75</v>
      </c>
    </row>
    <row r="16" spans="1:5" s="28" customFormat="1" ht="28.5" customHeight="1">
      <c r="A16" s="284" t="s">
        <v>76</v>
      </c>
      <c r="B16" s="279" t="s">
        <v>77</v>
      </c>
      <c r="C16" s="279" t="s">
        <v>78</v>
      </c>
      <c r="D16" s="280" t="s">
        <v>79</v>
      </c>
    </row>
    <row r="17" spans="1:4" s="28" customFormat="1" ht="18.75" customHeight="1">
      <c r="A17" s="285" t="s">
        <v>80</v>
      </c>
      <c r="B17" s="286" t="s">
        <v>81</v>
      </c>
      <c r="C17" s="286" t="s">
        <v>82</v>
      </c>
      <c r="D17" s="287" t="s">
        <v>83</v>
      </c>
    </row>
    <row r="18" spans="1:4" s="28" customFormat="1" ht="18.75" customHeight="1">
      <c r="A18" s="284" t="s">
        <v>84</v>
      </c>
      <c r="B18" s="279" t="s">
        <v>85</v>
      </c>
      <c r="C18" s="279" t="s">
        <v>86</v>
      </c>
      <c r="D18" s="280" t="s">
        <v>87</v>
      </c>
    </row>
    <row r="19" spans="1:4" s="28" customFormat="1" ht="18.75" customHeight="1">
      <c r="A19" s="285" t="s">
        <v>88</v>
      </c>
      <c r="B19" s="286" t="s">
        <v>89</v>
      </c>
      <c r="C19" s="286" t="s">
        <v>90</v>
      </c>
      <c r="D19" s="287" t="s">
        <v>91</v>
      </c>
    </row>
    <row r="20" spans="1:4" s="28" customFormat="1" ht="18.75" customHeight="1">
      <c r="A20" s="288" t="s">
        <v>92</v>
      </c>
      <c r="B20" s="279" t="s">
        <v>93</v>
      </c>
      <c r="C20" s="279" t="s">
        <v>94</v>
      </c>
      <c r="D20" s="280" t="s">
        <v>95</v>
      </c>
    </row>
    <row r="21" spans="1:4" s="28" customFormat="1" ht="18.75" customHeight="1">
      <c r="A21" s="285" t="s">
        <v>96</v>
      </c>
      <c r="B21" s="286" t="s">
        <v>97</v>
      </c>
      <c r="C21" s="286" t="s">
        <v>98</v>
      </c>
      <c r="D21" s="287" t="s">
        <v>99</v>
      </c>
    </row>
    <row r="22" spans="1:4" s="28" customFormat="1" ht="18.75" customHeight="1">
      <c r="A22" s="284" t="s">
        <v>100</v>
      </c>
      <c r="B22" s="279" t="s">
        <v>101</v>
      </c>
      <c r="C22" s="279" t="s">
        <v>102</v>
      </c>
      <c r="D22" s="280" t="s">
        <v>103</v>
      </c>
    </row>
    <row r="23" spans="1:4" s="28" customFormat="1" ht="18.75" customHeight="1">
      <c r="A23" s="285" t="s">
        <v>104</v>
      </c>
      <c r="B23" s="286" t="s">
        <v>73</v>
      </c>
      <c r="C23" s="286" t="s">
        <v>105</v>
      </c>
      <c r="D23" s="287" t="s">
        <v>106</v>
      </c>
    </row>
    <row r="24" spans="1:4" s="28" customFormat="1" ht="18.75" customHeight="1">
      <c r="A24" s="284" t="s">
        <v>107</v>
      </c>
      <c r="B24" s="279" t="s">
        <v>108</v>
      </c>
      <c r="C24" s="279" t="s">
        <v>109</v>
      </c>
      <c r="D24" s="280" t="s">
        <v>110</v>
      </c>
    </row>
    <row r="25" spans="1:4" s="28" customFormat="1" ht="18.75" customHeight="1">
      <c r="A25" s="281" t="s">
        <v>111</v>
      </c>
      <c r="B25" s="282" t="s">
        <v>112</v>
      </c>
      <c r="C25" s="282" t="s">
        <v>113</v>
      </c>
      <c r="D25" s="283" t="s">
        <v>114</v>
      </c>
    </row>
    <row r="26" spans="1:4" s="28" customFormat="1" ht="18.75" customHeight="1">
      <c r="A26" s="284" t="s">
        <v>115</v>
      </c>
      <c r="B26" s="279" t="s">
        <v>116</v>
      </c>
      <c r="C26" s="279" t="s">
        <v>117</v>
      </c>
      <c r="D26" s="280" t="s">
        <v>118</v>
      </c>
    </row>
    <row r="27" spans="1:4" s="28" customFormat="1" ht="18.75" customHeight="1">
      <c r="A27" s="281" t="s">
        <v>119</v>
      </c>
      <c r="B27" s="282" t="s">
        <v>120</v>
      </c>
      <c r="C27" s="282" t="s">
        <v>121</v>
      </c>
      <c r="D27" s="283" t="s">
        <v>122</v>
      </c>
    </row>
    <row r="28" spans="1:4" s="28" customFormat="1" ht="18.75" customHeight="1">
      <c r="A28" s="284" t="s">
        <v>123</v>
      </c>
      <c r="B28" s="279" t="s">
        <v>124</v>
      </c>
      <c r="C28" s="279" t="s">
        <v>125</v>
      </c>
      <c r="D28" s="280" t="s">
        <v>126</v>
      </c>
    </row>
    <row r="29" spans="1:4" s="28" customFormat="1" ht="18.75" customHeight="1">
      <c r="A29" s="281" t="s">
        <v>127</v>
      </c>
      <c r="B29" s="289" t="s">
        <v>128</v>
      </c>
      <c r="C29" s="282" t="s">
        <v>129</v>
      </c>
      <c r="D29" s="283" t="s">
        <v>130</v>
      </c>
    </row>
    <row r="30" spans="1:4" s="28" customFormat="1" ht="18.75" customHeight="1">
      <c r="A30" s="284" t="s">
        <v>131</v>
      </c>
      <c r="B30" s="279" t="s">
        <v>132</v>
      </c>
      <c r="C30" s="279" t="s">
        <v>129</v>
      </c>
      <c r="D30" s="280" t="s">
        <v>133</v>
      </c>
    </row>
    <row r="31" spans="1:4" s="28" customFormat="1" ht="18.75" customHeight="1">
      <c r="A31" s="281" t="s">
        <v>134</v>
      </c>
      <c r="B31" s="290" t="s">
        <v>135</v>
      </c>
      <c r="C31" s="282" t="s">
        <v>136</v>
      </c>
      <c r="D31" s="283" t="s">
        <v>137</v>
      </c>
    </row>
    <row r="32" spans="1:4" s="28" customFormat="1" ht="18.75" customHeight="1">
      <c r="A32" s="284" t="s">
        <v>138</v>
      </c>
      <c r="B32" s="279" t="s">
        <v>139</v>
      </c>
      <c r="C32" s="279" t="s">
        <v>140</v>
      </c>
      <c r="D32" s="280" t="s">
        <v>141</v>
      </c>
    </row>
    <row r="33" spans="1:4" s="28" customFormat="1" ht="18.75" customHeight="1">
      <c r="A33" s="281" t="s">
        <v>142</v>
      </c>
      <c r="B33" s="290" t="s">
        <v>143</v>
      </c>
      <c r="C33" s="282" t="s">
        <v>144</v>
      </c>
      <c r="D33" s="283" t="s">
        <v>145</v>
      </c>
    </row>
    <row r="34" spans="1:4" s="28" customFormat="1" ht="18.75" customHeight="1">
      <c r="A34" s="291" t="s">
        <v>146</v>
      </c>
      <c r="B34" s="292" t="s">
        <v>147</v>
      </c>
      <c r="C34" s="279" t="s">
        <v>148</v>
      </c>
      <c r="D34" s="293" t="s">
        <v>149</v>
      </c>
    </row>
    <row r="35" spans="1:4" s="28" customFormat="1" ht="18.75" customHeight="1" thickBot="1">
      <c r="A35" s="294" t="s">
        <v>150</v>
      </c>
      <c r="B35" s="295" t="s">
        <v>124</v>
      </c>
      <c r="C35" s="282" t="s">
        <v>151</v>
      </c>
      <c r="D35" s="296" t="s">
        <v>152</v>
      </c>
    </row>
    <row r="36" spans="1:4" s="28" customFormat="1" ht="18.75" customHeight="1" thickBot="1">
      <c r="A36" s="209" t="s">
        <v>153</v>
      </c>
      <c r="B36" s="210">
        <v>7.6999999999999999E-2</v>
      </c>
      <c r="C36" s="211">
        <v>0.14000000000000001</v>
      </c>
      <c r="D36" s="168" t="s">
        <v>154</v>
      </c>
    </row>
    <row r="37" spans="1:4" ht="15.75" thickTop="1"/>
  </sheetData>
  <sheetProtection selectLockedCells="1" selectUnlockedCells="1"/>
  <mergeCells count="12">
    <mergeCell ref="B10:C10"/>
    <mergeCell ref="B9:C9"/>
    <mergeCell ref="A2:A3"/>
    <mergeCell ref="B2:B3"/>
    <mergeCell ref="A1:D1"/>
    <mergeCell ref="C2:C3"/>
    <mergeCell ref="D2:D3"/>
    <mergeCell ref="B8:C8"/>
    <mergeCell ref="B6:C6"/>
    <mergeCell ref="B7:C7"/>
    <mergeCell ref="B5:C5"/>
    <mergeCell ref="B4:C4"/>
  </mergeCells>
  <phoneticPr fontId="0" type="noConversion"/>
  <hyperlinks>
    <hyperlink ref="D9" r:id="rId1" xr:uid="{9ADDF57D-3318-4F66-A5AE-BA772482B9F4}"/>
    <hyperlink ref="D8" r:id="rId2" xr:uid="{47163DB5-4389-4743-87CE-5A67465540EC}"/>
    <hyperlink ref="D7" r:id="rId3" xr:uid="{25C94AD1-DCE2-4640-8F1C-D6DC4CB18FDC}"/>
    <hyperlink ref="D6" r:id="rId4" xr:uid="{9A42500B-3A37-4AED-BFB5-A0D9B19C178E}"/>
    <hyperlink ref="D5" r:id="rId5" xr:uid="{79CB4391-69B3-43F4-B08C-B92664539F33}"/>
    <hyperlink ref="D4" r:id="rId6" xr:uid="{CC9FEAF8-6430-4C84-9F45-E7DFC15B36A4}"/>
  </hyperlinks>
  <printOptions horizontalCentered="1"/>
  <pageMargins left="0.39370078740157483" right="0.39370078740157483" top="0.59055118110236227" bottom="0.39370078740157483" header="0.39370078740157483" footer="0.19685039370078741"/>
  <pageSetup paperSize="9" scale="70" orientation="landscape" r:id="rId7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indexed="15"/>
  </sheetPr>
  <dimension ref="A1:V18"/>
  <sheetViews>
    <sheetView zoomScale="85" zoomScaleNormal="85" workbookViewId="0">
      <selection activeCell="K4" sqref="K4"/>
    </sheetView>
  </sheetViews>
  <sheetFormatPr defaultColWidth="11.42578125" defaultRowHeight="15"/>
  <cols>
    <col min="1" max="2" width="27.7109375" style="29" customWidth="1"/>
    <col min="3" max="3" width="36.7109375" style="30" customWidth="1"/>
    <col min="4" max="4" width="42.42578125" style="30" customWidth="1"/>
    <col min="5" max="5" width="57.7109375" style="30" customWidth="1"/>
    <col min="6" max="16384" width="11.42578125" style="26"/>
  </cols>
  <sheetData>
    <row r="1" spans="1:22" ht="40.5" customHeight="1">
      <c r="A1" s="464" t="s">
        <v>155</v>
      </c>
      <c r="B1" s="465"/>
      <c r="C1" s="466"/>
      <c r="D1" s="466"/>
      <c r="E1" s="467"/>
    </row>
    <row r="2" spans="1:22" ht="16.5" thickBot="1">
      <c r="A2" s="175" t="s">
        <v>35</v>
      </c>
      <c r="B2" s="273" t="s">
        <v>156</v>
      </c>
      <c r="C2" s="261" t="s">
        <v>36</v>
      </c>
      <c r="D2" s="261" t="s">
        <v>37</v>
      </c>
      <c r="E2" s="197" t="s">
        <v>38</v>
      </c>
    </row>
    <row r="3" spans="1:22" ht="51" customHeight="1" thickBot="1">
      <c r="A3" s="435" t="s">
        <v>39</v>
      </c>
      <c r="B3" s="479" t="s">
        <v>157</v>
      </c>
      <c r="C3" s="480"/>
      <c r="D3" s="481"/>
      <c r="E3" s="563" t="s">
        <v>158</v>
      </c>
    </row>
    <row r="4" spans="1:22" ht="51" customHeight="1" thickBot="1">
      <c r="A4" s="435" t="s">
        <v>42</v>
      </c>
      <c r="B4" s="479" t="s">
        <v>159</v>
      </c>
      <c r="C4" s="480"/>
      <c r="D4" s="481"/>
      <c r="E4" s="563" t="s">
        <v>158</v>
      </c>
    </row>
    <row r="5" spans="1:22" s="346" customFormat="1" ht="49.15" customHeight="1" thickBot="1">
      <c r="A5" s="435" t="s">
        <v>44</v>
      </c>
      <c r="B5" s="479" t="s">
        <v>160</v>
      </c>
      <c r="C5" s="480"/>
      <c r="D5" s="481"/>
      <c r="E5" s="563" t="s">
        <v>158</v>
      </c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</row>
    <row r="6" spans="1:22" ht="12.75" customHeight="1">
      <c r="A6" s="564" t="s">
        <v>46</v>
      </c>
      <c r="B6" s="565" t="s">
        <v>161</v>
      </c>
      <c r="C6" s="566"/>
      <c r="D6" s="567"/>
      <c r="E6" s="568" t="s">
        <v>162</v>
      </c>
    </row>
    <row r="7" spans="1:22" ht="12.75" customHeight="1">
      <c r="A7" s="469"/>
      <c r="B7" s="473"/>
      <c r="C7" s="474"/>
      <c r="D7" s="475"/>
      <c r="E7" s="471"/>
    </row>
    <row r="8" spans="1:22" ht="28.5" customHeight="1" thickBot="1">
      <c r="A8" s="470"/>
      <c r="B8" s="476"/>
      <c r="C8" s="477"/>
      <c r="D8" s="478"/>
      <c r="E8" s="472"/>
    </row>
    <row r="9" spans="1:22" ht="48.75" customHeight="1">
      <c r="A9" s="569" t="s">
        <v>48</v>
      </c>
      <c r="B9" s="463" t="s">
        <v>163</v>
      </c>
      <c r="C9" s="570"/>
      <c r="D9" s="571"/>
      <c r="E9" s="563" t="s">
        <v>164</v>
      </c>
    </row>
    <row r="10" spans="1:22" ht="52.5" customHeight="1">
      <c r="A10" s="468"/>
      <c r="B10" s="457" t="s">
        <v>165</v>
      </c>
      <c r="C10" s="458"/>
      <c r="D10" s="459"/>
      <c r="E10" s="347" t="s">
        <v>50</v>
      </c>
    </row>
    <row r="11" spans="1:22" s="28" customFormat="1" ht="51" customHeight="1" thickBot="1">
      <c r="A11" s="166" t="s">
        <v>51</v>
      </c>
      <c r="B11" s="460" t="s">
        <v>166</v>
      </c>
      <c r="C11" s="461"/>
      <c r="D11" s="462"/>
      <c r="E11" s="348" t="s">
        <v>53</v>
      </c>
      <c r="F11" s="162"/>
      <c r="G11" s="162"/>
    </row>
    <row r="12" spans="1:22" ht="44.25" customHeight="1">
      <c r="A12" s="165" t="s">
        <v>54</v>
      </c>
      <c r="B12" s="455" t="s">
        <v>55</v>
      </c>
      <c r="C12" s="455"/>
      <c r="D12" s="456"/>
      <c r="E12" s="572" t="s">
        <v>167</v>
      </c>
    </row>
    <row r="13" spans="1:22" s="28" customFormat="1" ht="30.75" customHeight="1">
      <c r="A13" s="263" t="s">
        <v>56</v>
      </c>
      <c r="B13" s="266">
        <v>3.5999999999999997E-2</v>
      </c>
      <c r="C13" s="266" t="s">
        <v>168</v>
      </c>
      <c r="D13" s="266" t="s">
        <v>169</v>
      </c>
      <c r="E13" s="349" t="s">
        <v>59</v>
      </c>
    </row>
    <row r="14" spans="1:22" s="28" customFormat="1" ht="18.75" customHeight="1">
      <c r="A14" s="264" t="s">
        <v>60</v>
      </c>
      <c r="B14" s="262">
        <v>1.4999999999999999E-2</v>
      </c>
      <c r="C14" s="270" t="s">
        <v>170</v>
      </c>
      <c r="D14" s="270" t="s">
        <v>171</v>
      </c>
      <c r="E14" s="350" t="s">
        <v>63</v>
      </c>
    </row>
    <row r="15" spans="1:22" s="28" customFormat="1" ht="18.75" customHeight="1">
      <c r="A15" s="265" t="s">
        <v>64</v>
      </c>
      <c r="B15" s="267">
        <v>0</v>
      </c>
      <c r="C15" s="271" t="s">
        <v>172</v>
      </c>
      <c r="D15" s="271" t="s">
        <v>173</v>
      </c>
      <c r="E15" s="351" t="s">
        <v>67</v>
      </c>
    </row>
    <row r="16" spans="1:22" s="28" customFormat="1" ht="18.75" customHeight="1">
      <c r="A16" s="264" t="s">
        <v>68</v>
      </c>
      <c r="B16" s="262">
        <v>4.2000000000000003E-2</v>
      </c>
      <c r="C16" s="270" t="s">
        <v>172</v>
      </c>
      <c r="D16" s="270" t="s">
        <v>174</v>
      </c>
      <c r="E16" s="350" t="s">
        <v>71</v>
      </c>
    </row>
    <row r="17" spans="1:5" s="28" customFormat="1" ht="18.75" customHeight="1">
      <c r="A17" s="265" t="s">
        <v>72</v>
      </c>
      <c r="B17" s="267">
        <v>2.4E-2</v>
      </c>
      <c r="C17" s="271" t="s">
        <v>175</v>
      </c>
      <c r="D17" s="271" t="s">
        <v>176</v>
      </c>
      <c r="E17" s="351" t="s">
        <v>75</v>
      </c>
    </row>
    <row r="18" spans="1:5" s="28" customFormat="1" ht="18.75" customHeight="1">
      <c r="A18" s="264" t="s">
        <v>76</v>
      </c>
      <c r="B18" s="268"/>
      <c r="C18" s="269" t="s">
        <v>177</v>
      </c>
      <c r="D18" s="272" t="s">
        <v>178</v>
      </c>
      <c r="E18" s="350" t="s">
        <v>79</v>
      </c>
    </row>
  </sheetData>
  <sheetProtection selectLockedCells="1" selectUnlockedCells="1"/>
  <mergeCells count="12">
    <mergeCell ref="B12:D12"/>
    <mergeCell ref="B10:D10"/>
    <mergeCell ref="B11:D11"/>
    <mergeCell ref="B9:D9"/>
    <mergeCell ref="A1:E1"/>
    <mergeCell ref="A9:A10"/>
    <mergeCell ref="A6:A8"/>
    <mergeCell ref="E6:E8"/>
    <mergeCell ref="B6:D8"/>
    <mergeCell ref="B5:D5"/>
    <mergeCell ref="B4:D4"/>
    <mergeCell ref="B3:D3"/>
  </mergeCells>
  <phoneticPr fontId="75" type="noConversion"/>
  <hyperlinks>
    <hyperlink ref="E10" r:id="rId1" xr:uid="{1F3F5414-59D3-4631-9736-8B611AC2D097}"/>
    <hyperlink ref="E11" r:id="rId2" xr:uid="{C0797FD1-3F42-4A39-8259-202478A747C4}"/>
    <hyperlink ref="E9" r:id="rId3" xr:uid="{50B118B9-8062-4124-9F11-90FA811E3A25}"/>
    <hyperlink ref="E12" r:id="rId4" xr:uid="{D7C013C9-AB8B-42B6-99A2-0B46970F66EC}"/>
    <hyperlink ref="E6" r:id="rId5" display="BOE.es - BOE-A-2022-9102 Resolución de 26 de mayo de 2022, de la Secretaría General de Universidades, por la que se publica el Acuerdo de 4 de mayo de 2022, de la Conferencia General de Política Universitaria, por el que se mantienen para el curso académico 2022-2023 las mismas condiciones acordadas para los cursos académicos 2020-2021 y 2021-2022 en relación con los límites máximos de los precios públicos de los estudios conducentes a la obtención de títulos universitarios oficiales." xr:uid="{7B4D68A9-69D1-4903-B4FF-EDB65D07C90D}"/>
    <hyperlink ref="E5" r:id="rId6" xr:uid="{40307EA0-92C7-4BFD-AC11-9F802708D4DC}"/>
    <hyperlink ref="E4" r:id="rId7" xr:uid="{C14D142B-0C94-4A4F-B014-7B02C888FB72}"/>
    <hyperlink ref="E3" r:id="rId8" xr:uid="{6A69EC8B-BDE1-469B-AF7C-56BB650E3B06}"/>
  </hyperlinks>
  <pageMargins left="0.39370078740157483" right="0.31496062992125984" top="0.74803149606299213" bottom="0.74803149606299213" header="0.31496062992125984" footer="0.31496062992125984"/>
  <pageSetup paperSize="9" scale="75" orientation="landscape" horizontalDpi="300" verticalDpi="1200" r:id="rId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8" tint="0.79998168889431442"/>
    <pageSetUpPr fitToPage="1"/>
  </sheetPr>
  <dimension ref="A1:E50"/>
  <sheetViews>
    <sheetView zoomScale="70" zoomScaleNormal="70" workbookViewId="0">
      <selection activeCell="C8" sqref="C8"/>
    </sheetView>
  </sheetViews>
  <sheetFormatPr defaultColWidth="11.42578125" defaultRowHeight="14.25"/>
  <cols>
    <col min="1" max="1" width="31" style="43" customWidth="1"/>
    <col min="2" max="2" width="42.140625" style="43" customWidth="1"/>
    <col min="3" max="3" width="152.7109375" style="45" customWidth="1"/>
    <col min="4" max="16384" width="11.42578125" style="43"/>
  </cols>
  <sheetData>
    <row r="1" spans="1:5" s="35" customFormat="1" ht="33.75" customHeight="1" thickBot="1">
      <c r="A1" s="482" t="s">
        <v>179</v>
      </c>
      <c r="B1" s="483"/>
      <c r="C1" s="484"/>
      <c r="E1" s="36"/>
    </row>
    <row r="2" spans="1:5" s="37" customFormat="1" ht="25.5" customHeight="1" thickBot="1">
      <c r="A2" s="356" t="s">
        <v>180</v>
      </c>
      <c r="B2" s="357" t="s">
        <v>181</v>
      </c>
      <c r="C2" s="412" t="s">
        <v>182</v>
      </c>
      <c r="D2" s="160"/>
    </row>
    <row r="3" spans="1:5" s="39" customFormat="1" ht="30" customHeight="1" thickBot="1">
      <c r="A3" s="573" t="s">
        <v>183</v>
      </c>
      <c r="B3" s="574" t="s">
        <v>184</v>
      </c>
      <c r="C3" s="411" t="s">
        <v>185</v>
      </c>
      <c r="D3" s="365"/>
    </row>
    <row r="4" spans="1:5" s="39" customFormat="1" ht="30" customHeight="1" thickBot="1">
      <c r="A4" s="144" t="s">
        <v>186</v>
      </c>
      <c r="B4" s="187" t="s">
        <v>187</v>
      </c>
      <c r="C4" s="171" t="s">
        <v>188</v>
      </c>
    </row>
    <row r="5" spans="1:5" s="39" customFormat="1" ht="30" customHeight="1" thickBot="1">
      <c r="A5" s="274" t="s">
        <v>189</v>
      </c>
      <c r="B5" s="188" t="s">
        <v>190</v>
      </c>
      <c r="C5" s="170" t="s">
        <v>191</v>
      </c>
    </row>
    <row r="6" spans="1:5" s="39" customFormat="1" ht="30" customHeight="1" thickBot="1">
      <c r="A6" s="144" t="s">
        <v>192</v>
      </c>
      <c r="B6" s="187" t="s">
        <v>193</v>
      </c>
      <c r="C6" s="171" t="s">
        <v>194</v>
      </c>
    </row>
    <row r="7" spans="1:5" s="39" customFormat="1" ht="30" customHeight="1" thickBot="1">
      <c r="A7" s="274" t="s">
        <v>195</v>
      </c>
      <c r="B7" s="188" t="s">
        <v>196</v>
      </c>
      <c r="C7" s="170" t="s">
        <v>197</v>
      </c>
    </row>
    <row r="8" spans="1:5" s="39" customFormat="1" ht="30" customHeight="1" thickBot="1">
      <c r="A8" s="144" t="s">
        <v>198</v>
      </c>
      <c r="B8" s="417" t="s">
        <v>199</v>
      </c>
      <c r="C8" s="172" t="s">
        <v>200</v>
      </c>
      <c r="D8" s="38"/>
    </row>
    <row r="9" spans="1:5" s="39" customFormat="1" ht="30" customHeight="1" thickBot="1">
      <c r="A9" s="274" t="s">
        <v>201</v>
      </c>
      <c r="B9" s="418" t="s">
        <v>202</v>
      </c>
      <c r="C9" s="170" t="s">
        <v>203</v>
      </c>
    </row>
    <row r="10" spans="1:5" s="40" customFormat="1" ht="30" customHeight="1" thickBot="1">
      <c r="A10" s="144" t="s">
        <v>204</v>
      </c>
      <c r="B10" s="416" t="s">
        <v>205</v>
      </c>
      <c r="C10" s="169" t="s">
        <v>206</v>
      </c>
    </row>
    <row r="11" spans="1:5" s="39" customFormat="1" ht="30" customHeight="1" thickBot="1">
      <c r="A11" s="274" t="s">
        <v>207</v>
      </c>
      <c r="B11" s="189" t="s">
        <v>208</v>
      </c>
      <c r="C11" s="419" t="s">
        <v>209</v>
      </c>
    </row>
    <row r="12" spans="1:5" s="39" customFormat="1" ht="30" customHeight="1" thickBot="1">
      <c r="A12" s="144" t="s">
        <v>210</v>
      </c>
      <c r="B12" s="190" t="s">
        <v>211</v>
      </c>
      <c r="C12" s="169" t="s">
        <v>212</v>
      </c>
    </row>
    <row r="13" spans="1:5" s="39" customFormat="1" ht="30" customHeight="1" thickBot="1">
      <c r="A13" s="274" t="s">
        <v>213</v>
      </c>
      <c r="B13" s="189" t="s">
        <v>214</v>
      </c>
      <c r="C13" s="419" t="s">
        <v>215</v>
      </c>
    </row>
    <row r="14" spans="1:5" s="39" customFormat="1" ht="30" customHeight="1" thickBot="1">
      <c r="A14" s="144" t="s">
        <v>216</v>
      </c>
      <c r="B14" s="191" t="s">
        <v>217</v>
      </c>
      <c r="C14" s="575" t="s">
        <v>218</v>
      </c>
    </row>
    <row r="15" spans="1:5" s="39" customFormat="1" ht="30" customHeight="1" thickBot="1">
      <c r="A15" s="274" t="s">
        <v>219</v>
      </c>
      <c r="B15" s="186" t="s">
        <v>220</v>
      </c>
      <c r="C15" s="420" t="s">
        <v>221</v>
      </c>
    </row>
    <row r="16" spans="1:5" s="39" customFormat="1" ht="30" customHeight="1" thickBot="1">
      <c r="A16" s="144" t="s">
        <v>222</v>
      </c>
      <c r="B16" s="414" t="s">
        <v>223</v>
      </c>
      <c r="C16" s="171" t="s">
        <v>224</v>
      </c>
      <c r="D16" s="38"/>
    </row>
    <row r="17" spans="1:4" s="41" customFormat="1" ht="30" customHeight="1" thickBot="1">
      <c r="A17" s="274" t="s">
        <v>225</v>
      </c>
      <c r="B17" s="415" t="s">
        <v>226</v>
      </c>
      <c r="C17" s="429" t="s">
        <v>227</v>
      </c>
    </row>
    <row r="18" spans="1:4" s="39" customFormat="1" ht="30" customHeight="1" thickBot="1">
      <c r="A18" s="144" t="s">
        <v>228</v>
      </c>
      <c r="B18" s="414" t="s">
        <v>229</v>
      </c>
      <c r="C18" s="429" t="s">
        <v>230</v>
      </c>
      <c r="D18" s="38"/>
    </row>
    <row r="19" spans="1:4" s="39" customFormat="1" ht="30" customHeight="1" thickBot="1">
      <c r="A19" s="576" t="s">
        <v>231</v>
      </c>
      <c r="B19" s="428" t="s">
        <v>232</v>
      </c>
      <c r="C19" s="577" t="s">
        <v>233</v>
      </c>
      <c r="D19" s="38"/>
    </row>
    <row r="20" spans="1:4" s="39" customFormat="1" ht="30" customHeight="1" thickBot="1">
      <c r="A20" s="578" t="s">
        <v>234</v>
      </c>
      <c r="B20" s="413" t="s">
        <v>235</v>
      </c>
      <c r="C20" s="430" t="s">
        <v>236</v>
      </c>
    </row>
    <row r="21" spans="1:4" s="42" customFormat="1" ht="24.75" customHeight="1" thickTop="1">
      <c r="A21" s="358"/>
      <c r="C21" s="44"/>
    </row>
    <row r="22" spans="1:4" s="42" customFormat="1" ht="18.75" customHeight="1">
      <c r="A22" s="43"/>
      <c r="C22" s="45"/>
    </row>
    <row r="23" spans="1:4" s="42" customFormat="1" ht="18.75" customHeight="1">
      <c r="A23" s="43"/>
      <c r="B23" s="411"/>
      <c r="C23" s="45"/>
    </row>
    <row r="24" spans="1:4" s="42" customFormat="1" ht="18.75" customHeight="1">
      <c r="A24" s="43"/>
      <c r="C24" s="44"/>
    </row>
    <row r="25" spans="1:4" s="42" customFormat="1" ht="24.75" customHeight="1">
      <c r="A25" s="43"/>
      <c r="C25" s="44"/>
    </row>
    <row r="26" spans="1:4" s="42" customFormat="1" ht="18.75" customHeight="1">
      <c r="A26" s="43"/>
      <c r="C26" s="44"/>
    </row>
    <row r="27" spans="1:4" s="42" customFormat="1" ht="18.75" customHeight="1">
      <c r="C27" s="44"/>
    </row>
    <row r="28" spans="1:4" s="42" customFormat="1" ht="18.75" customHeight="1">
      <c r="C28" s="46"/>
    </row>
    <row r="29" spans="1:4" s="42" customFormat="1">
      <c r="C29" s="44"/>
    </row>
    <row r="30" spans="1:4" s="42" customFormat="1">
      <c r="C30" s="44"/>
    </row>
    <row r="31" spans="1:4" s="42" customFormat="1">
      <c r="C31" s="44"/>
    </row>
    <row r="32" spans="1:4" s="42" customFormat="1">
      <c r="C32" s="44"/>
    </row>
    <row r="33" spans="3:3" s="42" customFormat="1">
      <c r="C33" s="44"/>
    </row>
    <row r="34" spans="3:3" s="42" customFormat="1">
      <c r="C34" s="44"/>
    </row>
    <row r="35" spans="3:3" s="42" customFormat="1">
      <c r="C35" s="44"/>
    </row>
    <row r="36" spans="3:3" s="42" customFormat="1">
      <c r="C36" s="44"/>
    </row>
    <row r="37" spans="3:3" s="42" customFormat="1">
      <c r="C37" s="44"/>
    </row>
    <row r="38" spans="3:3" s="42" customFormat="1">
      <c r="C38" s="44"/>
    </row>
    <row r="39" spans="3:3" s="42" customFormat="1">
      <c r="C39" s="44"/>
    </row>
    <row r="40" spans="3:3" s="42" customFormat="1">
      <c r="C40" s="44"/>
    </row>
    <row r="41" spans="3:3" s="42" customFormat="1">
      <c r="C41" s="44"/>
    </row>
    <row r="42" spans="3:3" s="42" customFormat="1">
      <c r="C42" s="44"/>
    </row>
    <row r="43" spans="3:3" s="42" customFormat="1">
      <c r="C43" s="44"/>
    </row>
    <row r="44" spans="3:3" s="42" customFormat="1">
      <c r="C44" s="44"/>
    </row>
    <row r="45" spans="3:3" s="42" customFormat="1">
      <c r="C45" s="44"/>
    </row>
    <row r="46" spans="3:3" s="42" customFormat="1">
      <c r="C46" s="44"/>
    </row>
    <row r="47" spans="3:3" s="42" customFormat="1">
      <c r="C47" s="44"/>
    </row>
    <row r="48" spans="3:3" s="42" customFormat="1">
      <c r="C48" s="44"/>
    </row>
    <row r="49" spans="3:3" s="42" customFormat="1">
      <c r="C49" s="44"/>
    </row>
    <row r="50" spans="3:3" s="42" customFormat="1">
      <c r="C50" s="44"/>
    </row>
  </sheetData>
  <sheetProtection selectLockedCells="1" selectUnlockedCells="1"/>
  <mergeCells count="1">
    <mergeCell ref="A1:C1"/>
  </mergeCells>
  <phoneticPr fontId="23" type="noConversion"/>
  <hyperlinks>
    <hyperlink ref="C4" r:id="rId1" display="https://www.boa.aragon.es/cgi-bin/EBOA/BRSCGI?CMD=VEROBJ&amp;MLKOB=1400477900404" xr:uid="{F28FEE98-8535-44C9-9154-D1606DB8D0F6}"/>
    <hyperlink ref="C5" r:id="rId2" display="https://miprincipado.asturias.es/bopa/2025/07/01/2025-05657.pdf" xr:uid="{7A50EA5D-7D2C-4225-B3CC-7926BA752ED8}"/>
    <hyperlink ref="C6" r:id="rId3" display="https://www.caib.es/eboibfront/es/2025/12118/702846/acuerdo-del-consejo-de-gobierno-de-27-de-junio-de-" xr:uid="{7620DDD1-82DA-4C07-B34C-5257E1830E10}"/>
    <hyperlink ref="C7" r:id="rId4" display="https://www.gobiernodecanarias.org/boc/2022/159/001.html" xr:uid="{7816D659-0D9C-4291-BC4A-2C6F5B74B511}"/>
    <hyperlink ref="C3" r:id="rId5" display="https://www.juntadeandalucia.es/boja/2023/84/BOJA23-084-00020-7875-01_00282909.pdf" xr:uid="{3575E0F6-EF30-4051-B18A-67BDC0615086}"/>
    <hyperlink ref="C8" r:id="rId6" display="https://boc.cantabria.es/boces/verAnuncioAction.do?idAnuBlob=390169" xr:uid="{43E83465-2C2C-4AB1-93DF-2CBEF3D39900}"/>
    <hyperlink ref="C9" r:id="rId7" display="https://docm.jccm.es/docm/descargarArchivo.do?ruta=2025/05/16/pdf/2025_3892.pdf&amp;tipo=rutaDocm" xr:uid="{09D5CCC0-E3DE-4412-8E6D-E22D596265F2}"/>
    <hyperlink ref="C10" r:id="rId8" display="https://bocyl.jcyl.es/boletines/2024/06/03/pdf/BOCYL-D-03062024-2.pdf" xr:uid="{EB609332-C667-4C2D-9116-92E056E7B05A}"/>
    <hyperlink ref="C11" r:id="rId9" display="https://portaldogc.gencat.cat/utilsEADOP/PDF/9438/2095210.pdf" xr:uid="{2240386E-4EB4-496F-9ACF-4389DFC53261}"/>
    <hyperlink ref="C12" r:id="rId10" xr:uid="{BDDA404C-3A68-4380-B283-255DDED03586}"/>
    <hyperlink ref="C13" r:id="rId11" display="https://doe.juntaex.es/pdfs/doe/2025/1490o/25040156.pdf" xr:uid="{9AD4D255-C5BB-4EA3-AA17-63EAAD4A415D}"/>
    <hyperlink ref="C14" r:id="rId12" display="https://www.xunta.gal/dog/Publicados/2025/20250709/AnuncioG0761-030725-0004_es.html" xr:uid="{BCA298C6-553F-4642-BCF9-2C78392997C0}"/>
    <hyperlink ref="C15" r:id="rId13" display="https://www.bocm.es/boletin/CM_Orden_BOCM/2022/07/01/BOCM-20220701-1.PDF" xr:uid="{6A2F9C29-CE9B-4F1D-B207-D5535FEE761A}"/>
    <hyperlink ref="C16" r:id="rId14" display="https://www.borm.es/services/anuncio/ano/2022/numero/4707/pdf?id=810732" xr:uid="{82EC3B08-CA3E-4913-876B-392F3A72CD63}"/>
    <hyperlink ref="C17" r:id="rId15" display="https://bon.navarra.es/es/anuncio/-/texto/2025/120/8" xr:uid="{D036254F-7EFB-4FEA-8282-229A344CD70F}"/>
    <hyperlink ref="C18" r:id="rId16" display="https://www.euskadi.eus/bopv2/datos/2025/06/2502857a.pdf" xr:uid="{9C92F0A8-F2A4-48E8-9BF3-C370731C5209}"/>
    <hyperlink ref="C20" r:id="rId17" display="https://www.boe.es/eli/es/o/2025/07/04/cnu731/dof/spa/pdf" xr:uid="{BB92DF33-0823-444D-8B85-C6CF72D5D92A}"/>
    <hyperlink ref="C19" r:id="rId18" xr:uid="{83046D8D-3F4D-4A63-8459-9C25964593DD}"/>
  </hyperlinks>
  <pageMargins left="0.56999999999999995" right="0.46" top="0.42" bottom="0.64" header="0" footer="0"/>
  <pageSetup paperSize="9" scale="70" orientation="landscape" r:id="rId19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indexed="47"/>
  </sheetPr>
  <dimension ref="A1:G29"/>
  <sheetViews>
    <sheetView zoomScaleNormal="100" workbookViewId="0">
      <selection sqref="A1:F1"/>
    </sheetView>
  </sheetViews>
  <sheetFormatPr defaultColWidth="11.42578125" defaultRowHeight="12.75"/>
  <cols>
    <col min="1" max="1" width="27.7109375" style="52" customWidth="1"/>
    <col min="2" max="7" width="11.42578125" style="52"/>
    <col min="8" max="16384" width="11.42578125" style="26"/>
  </cols>
  <sheetData>
    <row r="1" spans="1:7" ht="409.5" customHeight="1" thickBot="1">
      <c r="A1" s="485" t="s">
        <v>237</v>
      </c>
      <c r="B1" s="486"/>
      <c r="C1" s="486"/>
      <c r="D1" s="486"/>
      <c r="E1" s="486"/>
      <c r="F1" s="487"/>
      <c r="G1" s="51"/>
    </row>
    <row r="4" spans="1:7" ht="25.5" customHeight="1"/>
    <row r="5" spans="1:7" ht="25.5" customHeight="1"/>
    <row r="6" spans="1:7" ht="25.5" customHeight="1"/>
    <row r="7" spans="1:7" ht="25.5" customHeight="1"/>
    <row r="8" spans="1:7" ht="25.5" customHeight="1"/>
    <row r="9" spans="1:7" ht="25.5" customHeight="1"/>
    <row r="10" spans="1:7" ht="25.5" customHeight="1"/>
    <row r="11" spans="1:7" ht="25.5" customHeight="1"/>
    <row r="12" spans="1:7" ht="18.75" customHeight="1"/>
    <row r="13" spans="1:7" ht="18.75" customHeight="1"/>
    <row r="14" spans="1:7" ht="18.75" customHeight="1"/>
    <row r="15" spans="1:7" ht="18.75" customHeight="1"/>
    <row r="16" spans="1:7" ht="18.75" customHeight="1"/>
    <row r="17" ht="18.75" customHeight="1"/>
    <row r="18" ht="18.75" customHeight="1"/>
    <row r="19" ht="18.75" customHeight="1"/>
    <row r="20" ht="26.25" customHeight="1"/>
    <row r="21" ht="2.25" customHeight="1"/>
    <row r="22" ht="24.75" customHeight="1"/>
    <row r="23" ht="18.75" customHeight="1"/>
    <row r="24" ht="18.75" customHeight="1"/>
    <row r="25" ht="18.75" customHeight="1"/>
    <row r="26" ht="24.75" customHeight="1"/>
    <row r="27" ht="18.75" customHeight="1"/>
    <row r="28" ht="18.75" customHeight="1"/>
    <row r="29" ht="18.75" customHeight="1"/>
  </sheetData>
  <sheetProtection selectLockedCells="1" selectUnlockedCells="1"/>
  <mergeCells count="1">
    <mergeCell ref="A1:F1"/>
  </mergeCells>
  <phoneticPr fontId="23" type="noConversion"/>
  <pageMargins left="0.47" right="0.61" top="1" bottom="1" header="0" footer="0"/>
  <pageSetup paperSize="9" orientation="portrait" horizont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FFCC99"/>
    <pageSetUpPr fitToPage="1"/>
  </sheetPr>
  <dimension ref="A1:XFB29"/>
  <sheetViews>
    <sheetView tabSelected="1" topLeftCell="A2" zoomScale="70" zoomScaleNormal="70" workbookViewId="0">
      <selection activeCell="G22" sqref="G22"/>
    </sheetView>
  </sheetViews>
  <sheetFormatPr defaultColWidth="11.42578125" defaultRowHeight="12.75"/>
  <cols>
    <col min="1" max="1" width="40.85546875" style="26" customWidth="1"/>
    <col min="2" max="2" width="16.5703125" style="26" customWidth="1"/>
    <col min="3" max="3" width="19.42578125" style="26" customWidth="1"/>
    <col min="4" max="5" width="17.7109375" style="26" customWidth="1"/>
    <col min="6" max="6" width="13" style="26" customWidth="1"/>
    <col min="7" max="7" width="11.42578125" style="26"/>
    <col min="8" max="8" width="11.42578125" style="99"/>
    <col min="9" max="16384" width="11.42578125" style="26"/>
  </cols>
  <sheetData>
    <row r="1" spans="1:12" s="47" customFormat="1" ht="42.75" customHeight="1" thickBot="1">
      <c r="A1" s="490" t="s">
        <v>238</v>
      </c>
      <c r="B1" s="490"/>
      <c r="C1" s="490"/>
      <c r="D1" s="490"/>
      <c r="E1" s="490"/>
      <c r="F1" s="490"/>
      <c r="H1" s="98"/>
    </row>
    <row r="2" spans="1:12" ht="25.5" customHeight="1" thickTop="1">
      <c r="A2" s="501" t="s">
        <v>180</v>
      </c>
      <c r="B2" s="491" t="s">
        <v>239</v>
      </c>
      <c r="C2" s="492"/>
      <c r="D2" s="492"/>
      <c r="E2" s="492"/>
      <c r="F2" s="493"/>
    </row>
    <row r="3" spans="1:12" ht="25.5" customHeight="1">
      <c r="A3" s="502"/>
      <c r="B3" s="494"/>
      <c r="C3" s="495"/>
      <c r="D3" s="495"/>
      <c r="E3" s="495"/>
      <c r="F3" s="496"/>
    </row>
    <row r="4" spans="1:12" s="28" customFormat="1" ht="21" customHeight="1">
      <c r="A4" s="502"/>
      <c r="B4" s="497" t="s">
        <v>240</v>
      </c>
      <c r="C4" s="498"/>
      <c r="D4" s="498"/>
      <c r="E4" s="498"/>
      <c r="F4" s="499"/>
      <c r="H4" s="100"/>
      <c r="I4" s="53"/>
    </row>
    <row r="5" spans="1:12" s="28" customFormat="1" ht="22.5" customHeight="1" thickBot="1">
      <c r="A5" s="503"/>
      <c r="B5" s="360">
        <v>1</v>
      </c>
      <c r="C5" s="359">
        <v>2</v>
      </c>
      <c r="D5" s="361">
        <v>3</v>
      </c>
      <c r="E5" s="361">
        <v>4</v>
      </c>
      <c r="F5" s="359">
        <v>5</v>
      </c>
      <c r="G5" s="364"/>
      <c r="H5" s="100"/>
      <c r="I5" s="54"/>
      <c r="L5" s="55"/>
    </row>
    <row r="6" spans="1:12" s="13" customFormat="1" ht="21" customHeight="1">
      <c r="A6" s="133" t="s">
        <v>183</v>
      </c>
      <c r="B6" s="579">
        <v>12.62</v>
      </c>
      <c r="C6" s="580">
        <v>12.62</v>
      </c>
      <c r="D6" s="3">
        <v>12.62</v>
      </c>
      <c r="E6" s="3">
        <v>12.62</v>
      </c>
      <c r="F6" s="581">
        <v>12.62</v>
      </c>
      <c r="G6" s="56">
        <f>AVERAGE(B6:F6)</f>
        <v>12.62</v>
      </c>
      <c r="H6" s="101">
        <f>F6</f>
        <v>12.62</v>
      </c>
      <c r="I6" s="53"/>
    </row>
    <row r="7" spans="1:12" s="13" customFormat="1" ht="21" customHeight="1">
      <c r="A7" s="133" t="s">
        <v>186</v>
      </c>
      <c r="B7" s="181">
        <v>20.02</v>
      </c>
      <c r="C7" s="3">
        <v>19.829999999999998</v>
      </c>
      <c r="D7" s="3">
        <v>15.52</v>
      </c>
      <c r="E7" s="3">
        <v>13.1</v>
      </c>
      <c r="F7" s="363"/>
      <c r="G7" s="56">
        <f t="shared" ref="G7:G24" si="0">AVERAGE(B7:F7)</f>
        <v>17.117499999999996</v>
      </c>
      <c r="H7" s="101">
        <f>E7</f>
        <v>13.1</v>
      </c>
      <c r="I7" s="57"/>
    </row>
    <row r="8" spans="1:12" s="13" customFormat="1" ht="21" customHeight="1">
      <c r="A8" s="134" t="s">
        <v>189</v>
      </c>
      <c r="B8" s="182">
        <v>15.7</v>
      </c>
      <c r="C8" s="4">
        <v>12.3</v>
      </c>
      <c r="D8" s="4">
        <v>8.6300000000000008</v>
      </c>
      <c r="E8" s="10"/>
      <c r="F8" s="362"/>
      <c r="G8" s="56">
        <f t="shared" si="0"/>
        <v>12.21</v>
      </c>
      <c r="H8" s="101">
        <f>D8</f>
        <v>8.6300000000000008</v>
      </c>
      <c r="I8" s="57"/>
    </row>
    <row r="9" spans="1:12" s="13" customFormat="1" ht="21" customHeight="1">
      <c r="A9" s="133" t="s">
        <v>192</v>
      </c>
      <c r="B9" s="181">
        <v>20.079999999999998</v>
      </c>
      <c r="C9" s="3">
        <v>17.850000000000001</v>
      </c>
      <c r="D9" s="3">
        <v>15.63</v>
      </c>
      <c r="E9" s="3">
        <v>13.4</v>
      </c>
      <c r="F9" s="557">
        <v>11.18</v>
      </c>
      <c r="G9" s="56">
        <f t="shared" si="0"/>
        <v>15.628000000000004</v>
      </c>
      <c r="H9" s="101">
        <f>F9</f>
        <v>11.18</v>
      </c>
      <c r="I9" s="57"/>
    </row>
    <row r="10" spans="1:12" s="13" customFormat="1" ht="21" customHeight="1">
      <c r="A10" s="133" t="s">
        <v>195</v>
      </c>
      <c r="B10" s="181">
        <v>14.59</v>
      </c>
      <c r="C10" s="3">
        <v>12.63</v>
      </c>
      <c r="D10" s="3">
        <v>10.16</v>
      </c>
      <c r="E10" s="3">
        <v>9.4700000000000006</v>
      </c>
      <c r="F10" s="558"/>
      <c r="G10" s="56">
        <f t="shared" si="0"/>
        <v>11.712499999999999</v>
      </c>
      <c r="H10" s="101">
        <f>E10</f>
        <v>9.4700000000000006</v>
      </c>
      <c r="I10" s="57"/>
    </row>
    <row r="11" spans="1:12" s="13" customFormat="1" ht="21" customHeight="1">
      <c r="A11" s="134" t="s">
        <v>198</v>
      </c>
      <c r="B11" s="182">
        <v>15.56</v>
      </c>
      <c r="C11" s="4">
        <v>14.54</v>
      </c>
      <c r="D11" s="4">
        <v>12.22</v>
      </c>
      <c r="E11" s="4">
        <v>10.78</v>
      </c>
      <c r="F11" s="559">
        <v>9.9499999999999993</v>
      </c>
      <c r="G11" s="56">
        <f t="shared" si="0"/>
        <v>12.61</v>
      </c>
      <c r="H11" s="101"/>
      <c r="I11" s="57"/>
    </row>
    <row r="12" spans="1:12" s="13" customFormat="1" ht="21" customHeight="1">
      <c r="A12" s="133" t="s">
        <v>241</v>
      </c>
      <c r="B12" s="181">
        <v>18.87</v>
      </c>
      <c r="C12" s="3">
        <v>17.64</v>
      </c>
      <c r="D12" s="3">
        <v>14.58</v>
      </c>
      <c r="E12" s="3">
        <v>12.13</v>
      </c>
      <c r="F12" s="558"/>
      <c r="G12" s="56">
        <f t="shared" si="0"/>
        <v>15.805000000000001</v>
      </c>
      <c r="H12" s="101">
        <f>E12</f>
        <v>12.13</v>
      </c>
    </row>
    <row r="13" spans="1:12" s="13" customFormat="1" ht="21" customHeight="1">
      <c r="A13" s="335" t="s">
        <v>242</v>
      </c>
      <c r="B13" s="181">
        <v>18.45</v>
      </c>
      <c r="C13" s="183" t="s">
        <v>243</v>
      </c>
      <c r="D13" s="183" t="s">
        <v>244</v>
      </c>
      <c r="E13" s="3">
        <v>11.3</v>
      </c>
      <c r="F13" s="557">
        <v>10.41</v>
      </c>
      <c r="G13" s="56">
        <f t="shared" si="0"/>
        <v>13.386666666666665</v>
      </c>
      <c r="H13" s="101">
        <f>F13</f>
        <v>10.41</v>
      </c>
    </row>
    <row r="14" spans="1:12" s="13" customFormat="1" ht="21" customHeight="1">
      <c r="A14" s="134" t="s">
        <v>245</v>
      </c>
      <c r="B14" s="182">
        <v>17.690000000000001</v>
      </c>
      <c r="C14" s="4"/>
      <c r="D14" s="10"/>
      <c r="E14" s="10"/>
      <c r="F14" s="560"/>
      <c r="G14" s="56">
        <f t="shared" si="0"/>
        <v>17.690000000000001</v>
      </c>
      <c r="H14" s="101">
        <f>D14</f>
        <v>0</v>
      </c>
    </row>
    <row r="15" spans="1:12" s="13" customFormat="1" ht="21" customHeight="1">
      <c r="A15" s="133" t="s">
        <v>210</v>
      </c>
      <c r="B15" s="181">
        <v>18</v>
      </c>
      <c r="C15" s="3">
        <v>17.34</v>
      </c>
      <c r="D15" s="3">
        <v>14.03</v>
      </c>
      <c r="E15" s="3">
        <v>12.79</v>
      </c>
      <c r="F15" s="557"/>
      <c r="G15" s="56">
        <f t="shared" si="0"/>
        <v>15.540000000000001</v>
      </c>
      <c r="H15" s="101">
        <f>F16</f>
        <v>9.8800000000000008</v>
      </c>
    </row>
    <row r="16" spans="1:12" s="13" customFormat="1" ht="21" customHeight="1">
      <c r="A16" s="133" t="s">
        <v>246</v>
      </c>
      <c r="B16" s="181">
        <v>17.739999999999998</v>
      </c>
      <c r="C16" s="3">
        <v>16.13</v>
      </c>
      <c r="D16" s="3">
        <v>15.04</v>
      </c>
      <c r="E16" s="3">
        <v>11.82</v>
      </c>
      <c r="F16" s="557">
        <v>9.8800000000000008</v>
      </c>
      <c r="G16" s="56">
        <f t="shared" si="0"/>
        <v>14.122</v>
      </c>
      <c r="H16" s="101">
        <f>C17</f>
        <v>9.85</v>
      </c>
    </row>
    <row r="17" spans="1:16382" s="13" customFormat="1" ht="21" customHeight="1">
      <c r="A17" s="134" t="s">
        <v>216</v>
      </c>
      <c r="B17" s="182">
        <v>13.93</v>
      </c>
      <c r="C17" s="4">
        <v>9.85</v>
      </c>
      <c r="D17" s="10"/>
      <c r="E17" s="10"/>
      <c r="F17" s="560"/>
      <c r="G17" s="56">
        <f t="shared" si="0"/>
        <v>11.89</v>
      </c>
      <c r="H17" s="101">
        <f>D18</f>
        <v>16.920000000000002</v>
      </c>
    </row>
    <row r="18" spans="1:16382" s="13" customFormat="1" ht="21" customHeight="1">
      <c r="A18" s="133" t="s">
        <v>219</v>
      </c>
      <c r="B18" s="181">
        <v>20.68</v>
      </c>
      <c r="C18" s="3">
        <v>19.43</v>
      </c>
      <c r="D18" s="3">
        <v>16.920000000000002</v>
      </c>
      <c r="E18" s="11"/>
      <c r="F18" s="558"/>
      <c r="G18" s="56">
        <f t="shared" si="0"/>
        <v>19.010000000000002</v>
      </c>
      <c r="H18" s="101">
        <f>C19</f>
        <v>14.38</v>
      </c>
    </row>
    <row r="19" spans="1:16382" s="13" customFormat="1" ht="21" customHeight="1">
      <c r="A19" s="133" t="s">
        <v>247</v>
      </c>
      <c r="B19" s="181">
        <v>16.78</v>
      </c>
      <c r="C19" s="3">
        <v>14.38</v>
      </c>
      <c r="D19" s="11"/>
      <c r="E19" s="11"/>
      <c r="F19" s="558"/>
      <c r="G19" s="56">
        <f t="shared" si="0"/>
        <v>15.580000000000002</v>
      </c>
      <c r="H19" s="101">
        <f>C20</f>
        <v>15.1</v>
      </c>
    </row>
    <row r="20" spans="1:16382" s="13" customFormat="1" ht="21" customHeight="1">
      <c r="A20" s="135" t="s">
        <v>225</v>
      </c>
      <c r="B20" s="182">
        <v>21.38</v>
      </c>
      <c r="C20" s="4">
        <v>15.1</v>
      </c>
      <c r="D20" s="10"/>
      <c r="E20" s="10"/>
      <c r="F20" s="560"/>
      <c r="G20" s="56">
        <f t="shared" si="0"/>
        <v>18.239999999999998</v>
      </c>
      <c r="H20" s="101">
        <f>E21</f>
        <v>13.42</v>
      </c>
    </row>
    <row r="21" spans="1:16382" s="13" customFormat="1" ht="21" customHeight="1">
      <c r="A21" s="136" t="s">
        <v>228</v>
      </c>
      <c r="B21" s="183" t="s">
        <v>248</v>
      </c>
      <c r="C21" s="183" t="s">
        <v>249</v>
      </c>
      <c r="D21" s="183" t="s">
        <v>250</v>
      </c>
      <c r="E21" s="3">
        <v>13.42</v>
      </c>
      <c r="F21" s="558"/>
      <c r="G21" s="56">
        <f t="shared" si="0"/>
        <v>13.42</v>
      </c>
      <c r="H21" s="101">
        <f>D22</f>
        <v>14.08</v>
      </c>
    </row>
    <row r="22" spans="1:16382" s="13" customFormat="1" ht="21" customHeight="1">
      <c r="A22" s="136" t="s">
        <v>251</v>
      </c>
      <c r="B22" s="181">
        <v>22.68</v>
      </c>
      <c r="C22" s="3">
        <v>20.47</v>
      </c>
      <c r="D22" s="3">
        <v>14.08</v>
      </c>
      <c r="E22" s="11"/>
      <c r="F22" s="558"/>
      <c r="G22" s="56">
        <f t="shared" si="0"/>
        <v>19.076666666666664</v>
      </c>
      <c r="H22" s="101">
        <v>13</v>
      </c>
    </row>
    <row r="23" spans="1:16382" s="13" customFormat="1" ht="30.75" customHeight="1">
      <c r="A23" s="135" t="s">
        <v>252</v>
      </c>
      <c r="B23" s="184" t="s">
        <v>253</v>
      </c>
      <c r="C23" s="185" t="s">
        <v>254</v>
      </c>
      <c r="D23" s="185" t="s">
        <v>255</v>
      </c>
      <c r="E23" s="10"/>
      <c r="F23" s="560"/>
      <c r="G23" s="56"/>
      <c r="H23" s="101">
        <v>13</v>
      </c>
    </row>
    <row r="24" spans="1:16382" s="59" customFormat="1" ht="41.25" customHeight="1">
      <c r="A24" s="157" t="s">
        <v>256</v>
      </c>
      <c r="B24" s="192">
        <v>20.420000000000002</v>
      </c>
      <c r="C24" s="177"/>
      <c r="D24" s="177"/>
      <c r="E24" s="177"/>
      <c r="F24" s="561"/>
      <c r="G24" s="56">
        <f t="shared" si="0"/>
        <v>20.420000000000002</v>
      </c>
      <c r="H24" s="102"/>
    </row>
    <row r="25" spans="1:16382" s="59" customFormat="1" ht="62.25" customHeight="1" thickTop="1">
      <c r="A25" s="489" t="s">
        <v>257</v>
      </c>
      <c r="B25" s="489"/>
      <c r="C25" s="489"/>
      <c r="D25" s="489"/>
      <c r="E25" s="489"/>
      <c r="F25" s="489"/>
      <c r="H25" s="102"/>
    </row>
    <row r="26" spans="1:16382" ht="63" customHeight="1"/>
    <row r="27" spans="1:16382" ht="37.5" customHeight="1">
      <c r="A27" s="500"/>
      <c r="B27" s="500"/>
      <c r="C27" s="500"/>
      <c r="D27" s="500"/>
      <c r="E27" s="500"/>
      <c r="F27" s="500"/>
      <c r="G27" s="60"/>
      <c r="H27" s="103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  <c r="FL27" s="60"/>
      <c r="FM27" s="60"/>
      <c r="FN27" s="60"/>
      <c r="FO27" s="60"/>
      <c r="FP27" s="60"/>
      <c r="FQ27" s="60"/>
      <c r="FR27" s="60"/>
      <c r="FS27" s="60"/>
      <c r="FT27" s="60"/>
      <c r="FU27" s="60"/>
      <c r="FV27" s="60"/>
      <c r="FW27" s="60"/>
      <c r="FX27" s="60"/>
      <c r="FY27" s="60"/>
      <c r="FZ27" s="60"/>
      <c r="GA27" s="60"/>
      <c r="GB27" s="60"/>
      <c r="GC27" s="60"/>
      <c r="GD27" s="60"/>
      <c r="GE27" s="60"/>
      <c r="GF27" s="60"/>
      <c r="GG27" s="60"/>
      <c r="GH27" s="60"/>
      <c r="GI27" s="60"/>
      <c r="GJ27" s="60"/>
      <c r="GK27" s="60"/>
      <c r="GL27" s="60"/>
      <c r="GM27" s="60"/>
      <c r="GN27" s="60"/>
      <c r="GO27" s="60"/>
      <c r="GP27" s="60"/>
      <c r="GQ27" s="60"/>
      <c r="GR27" s="60"/>
      <c r="GS27" s="60"/>
      <c r="GT27" s="60"/>
      <c r="GU27" s="60"/>
      <c r="GV27" s="60"/>
      <c r="GW27" s="60"/>
      <c r="GX27" s="60"/>
      <c r="GY27" s="60"/>
      <c r="GZ27" s="60"/>
      <c r="HA27" s="60"/>
      <c r="HB27" s="60"/>
      <c r="HC27" s="60"/>
      <c r="HD27" s="60"/>
      <c r="HE27" s="60"/>
      <c r="HF27" s="60"/>
      <c r="HG27" s="60"/>
      <c r="HH27" s="60"/>
      <c r="HI27" s="60"/>
      <c r="HJ27" s="60"/>
      <c r="HK27" s="60"/>
      <c r="HL27" s="60"/>
      <c r="HM27" s="60"/>
      <c r="HN27" s="60"/>
      <c r="HO27" s="60"/>
      <c r="HP27" s="60"/>
      <c r="HQ27" s="60"/>
      <c r="HR27" s="60"/>
      <c r="HS27" s="60"/>
      <c r="HT27" s="60"/>
      <c r="HU27" s="60"/>
      <c r="HV27" s="60"/>
      <c r="HW27" s="60"/>
      <c r="HX27" s="60"/>
      <c r="HY27" s="60"/>
      <c r="HZ27" s="60"/>
      <c r="IA27" s="60"/>
      <c r="IB27" s="60"/>
      <c r="IC27" s="60"/>
      <c r="ID27" s="60"/>
      <c r="IE27" s="60" t="s">
        <v>258</v>
      </c>
      <c r="IF27" s="60"/>
      <c r="IG27" s="60"/>
      <c r="IH27" s="60"/>
      <c r="II27" s="60"/>
      <c r="IJ27" s="60"/>
      <c r="IK27" s="60"/>
      <c r="IL27" s="60"/>
      <c r="IM27" s="60" t="s">
        <v>258</v>
      </c>
      <c r="IN27" s="60"/>
      <c r="IO27" s="60"/>
      <c r="IP27" s="60"/>
      <c r="IQ27" s="60"/>
      <c r="IR27" s="60"/>
      <c r="IS27" s="60"/>
      <c r="IT27" s="60"/>
      <c r="IU27" s="60" t="s">
        <v>258</v>
      </c>
      <c r="IV27" s="60"/>
      <c r="IW27" s="60"/>
      <c r="IX27" s="60"/>
      <c r="IY27" s="60"/>
      <c r="IZ27" s="60"/>
      <c r="JA27" s="60"/>
      <c r="JB27" s="60"/>
      <c r="JC27" s="60" t="s">
        <v>258</v>
      </c>
      <c r="JD27" s="60"/>
      <c r="JE27" s="60"/>
      <c r="JF27" s="60"/>
      <c r="JG27" s="60"/>
      <c r="JH27" s="60"/>
      <c r="JI27" s="60"/>
      <c r="JJ27" s="60"/>
      <c r="JK27" s="60" t="s">
        <v>258</v>
      </c>
      <c r="JL27" s="60"/>
      <c r="JM27" s="60"/>
      <c r="JN27" s="60"/>
      <c r="JO27" s="60"/>
      <c r="JP27" s="60"/>
      <c r="JQ27" s="60"/>
      <c r="JR27" s="60"/>
      <c r="JS27" s="60" t="s">
        <v>258</v>
      </c>
      <c r="JT27" s="60"/>
      <c r="JU27" s="60"/>
      <c r="JV27" s="60"/>
      <c r="JW27" s="60"/>
      <c r="JX27" s="60"/>
      <c r="JY27" s="60"/>
      <c r="JZ27" s="60"/>
      <c r="KA27" s="60" t="s">
        <v>258</v>
      </c>
      <c r="KB27" s="60"/>
      <c r="KC27" s="60"/>
      <c r="KD27" s="60"/>
      <c r="KE27" s="60"/>
      <c r="KF27" s="60"/>
      <c r="KG27" s="60"/>
      <c r="KH27" s="60"/>
      <c r="KI27" s="60" t="s">
        <v>258</v>
      </c>
      <c r="KJ27" s="60"/>
      <c r="KK27" s="60"/>
      <c r="KL27" s="60"/>
      <c r="KM27" s="60"/>
      <c r="KN27" s="60"/>
      <c r="KO27" s="60"/>
      <c r="KP27" s="60"/>
      <c r="KQ27" s="60" t="s">
        <v>258</v>
      </c>
      <c r="KR27" s="60"/>
      <c r="KS27" s="60"/>
      <c r="KT27" s="60"/>
      <c r="KU27" s="60"/>
      <c r="KV27" s="60"/>
      <c r="KW27" s="60"/>
      <c r="KX27" s="60"/>
      <c r="KY27" s="60" t="s">
        <v>258</v>
      </c>
      <c r="KZ27" s="60"/>
      <c r="LA27" s="60"/>
      <c r="LB27" s="60"/>
      <c r="LC27" s="60"/>
      <c r="LD27" s="60"/>
      <c r="LE27" s="60"/>
      <c r="LF27" s="60"/>
      <c r="LG27" s="60" t="s">
        <v>258</v>
      </c>
      <c r="LH27" s="60"/>
      <c r="LI27" s="60"/>
      <c r="LJ27" s="60"/>
      <c r="LK27" s="60"/>
      <c r="LL27" s="60"/>
      <c r="LM27" s="60"/>
      <c r="LN27" s="60"/>
      <c r="LO27" s="60" t="s">
        <v>258</v>
      </c>
      <c r="LP27" s="60"/>
      <c r="LQ27" s="60"/>
      <c r="LR27" s="60"/>
      <c r="LS27" s="60"/>
      <c r="LT27" s="60"/>
      <c r="LU27" s="60"/>
      <c r="LV27" s="60"/>
      <c r="LW27" s="60" t="s">
        <v>258</v>
      </c>
      <c r="LX27" s="60"/>
      <c r="LY27" s="60"/>
      <c r="LZ27" s="60"/>
      <c r="MA27" s="60"/>
      <c r="MB27" s="60"/>
      <c r="MC27" s="60"/>
      <c r="MD27" s="60"/>
      <c r="ME27" s="60" t="s">
        <v>258</v>
      </c>
      <c r="MF27" s="60"/>
      <c r="MG27" s="60"/>
      <c r="MH27" s="60"/>
      <c r="MI27" s="60"/>
      <c r="MJ27" s="60"/>
      <c r="MK27" s="60"/>
      <c r="ML27" s="60"/>
      <c r="MM27" s="60" t="s">
        <v>258</v>
      </c>
      <c r="MN27" s="60"/>
      <c r="MO27" s="60"/>
      <c r="MP27" s="60"/>
      <c r="MQ27" s="60"/>
      <c r="MR27" s="60"/>
      <c r="MS27" s="60"/>
      <c r="MT27" s="60"/>
      <c r="MU27" s="60" t="s">
        <v>258</v>
      </c>
      <c r="MV27" s="60"/>
      <c r="MW27" s="60"/>
      <c r="MX27" s="60"/>
      <c r="MY27" s="60"/>
      <c r="MZ27" s="60"/>
      <c r="NA27" s="60"/>
      <c r="NB27" s="60"/>
      <c r="NC27" s="60" t="s">
        <v>258</v>
      </c>
      <c r="ND27" s="60"/>
      <c r="NE27" s="60"/>
      <c r="NF27" s="60"/>
      <c r="NG27" s="60"/>
      <c r="NH27" s="60"/>
      <c r="NI27" s="60"/>
      <c r="NJ27" s="60"/>
      <c r="NK27" s="60" t="s">
        <v>258</v>
      </c>
      <c r="NL27" s="60"/>
      <c r="NM27" s="60"/>
      <c r="NN27" s="60"/>
      <c r="NO27" s="60"/>
      <c r="NP27" s="60"/>
      <c r="NQ27" s="60"/>
      <c r="NR27" s="60"/>
      <c r="NS27" s="60" t="s">
        <v>258</v>
      </c>
      <c r="NT27" s="60"/>
      <c r="NU27" s="60"/>
      <c r="NV27" s="60"/>
      <c r="NW27" s="60"/>
      <c r="NX27" s="60"/>
      <c r="NY27" s="60"/>
      <c r="NZ27" s="60"/>
      <c r="OA27" s="60" t="s">
        <v>258</v>
      </c>
      <c r="OB27" s="60"/>
      <c r="OC27" s="60"/>
      <c r="OD27" s="60"/>
      <c r="OE27" s="60"/>
      <c r="OF27" s="60"/>
      <c r="OG27" s="60"/>
      <c r="OH27" s="60"/>
      <c r="OI27" s="60" t="s">
        <v>258</v>
      </c>
      <c r="OJ27" s="60"/>
      <c r="OK27" s="60"/>
      <c r="OL27" s="60"/>
      <c r="OM27" s="60"/>
      <c r="ON27" s="60"/>
      <c r="OO27" s="60"/>
      <c r="OP27" s="60"/>
      <c r="OQ27" s="60" t="s">
        <v>258</v>
      </c>
      <c r="OR27" s="60"/>
      <c r="OS27" s="60"/>
      <c r="OT27" s="60"/>
      <c r="OU27" s="60"/>
      <c r="OV27" s="60"/>
      <c r="OW27" s="60"/>
      <c r="OX27" s="60"/>
      <c r="OY27" s="60" t="s">
        <v>258</v>
      </c>
      <c r="OZ27" s="60"/>
      <c r="PA27" s="60"/>
      <c r="PB27" s="60"/>
      <c r="PC27" s="60"/>
      <c r="PD27" s="60"/>
      <c r="PE27" s="60"/>
      <c r="PF27" s="60"/>
      <c r="PG27" s="60" t="s">
        <v>258</v>
      </c>
      <c r="PH27" s="60"/>
      <c r="PI27" s="60"/>
      <c r="PJ27" s="60"/>
      <c r="PK27" s="60"/>
      <c r="PL27" s="60"/>
      <c r="PM27" s="60"/>
      <c r="PN27" s="60"/>
      <c r="PO27" s="60" t="s">
        <v>258</v>
      </c>
      <c r="PP27" s="60"/>
      <c r="PQ27" s="60"/>
      <c r="PR27" s="60"/>
      <c r="PS27" s="60"/>
      <c r="PT27" s="60"/>
      <c r="PU27" s="60"/>
      <c r="PV27" s="60"/>
      <c r="PW27" s="60" t="s">
        <v>258</v>
      </c>
      <c r="PX27" s="60"/>
      <c r="PY27" s="60"/>
      <c r="PZ27" s="60"/>
      <c r="QA27" s="60"/>
      <c r="QB27" s="60"/>
      <c r="QC27" s="60"/>
      <c r="QD27" s="60"/>
      <c r="QE27" s="60" t="s">
        <v>258</v>
      </c>
      <c r="QF27" s="60"/>
      <c r="QG27" s="60"/>
      <c r="QH27" s="60"/>
      <c r="QI27" s="60"/>
      <c r="QJ27" s="60"/>
      <c r="QK27" s="60"/>
      <c r="QL27" s="60"/>
      <c r="QM27" s="60" t="s">
        <v>258</v>
      </c>
      <c r="QN27" s="60"/>
      <c r="QO27" s="60"/>
      <c r="QP27" s="60"/>
      <c r="QQ27" s="60"/>
      <c r="QR27" s="60"/>
      <c r="QS27" s="60"/>
      <c r="QT27" s="60"/>
      <c r="QU27" s="60" t="s">
        <v>258</v>
      </c>
      <c r="QV27" s="60"/>
      <c r="QW27" s="60"/>
      <c r="QX27" s="60"/>
      <c r="QY27" s="60"/>
      <c r="QZ27" s="60"/>
      <c r="RA27" s="60"/>
      <c r="RB27" s="60"/>
      <c r="RC27" s="60" t="s">
        <v>258</v>
      </c>
      <c r="RD27" s="60"/>
      <c r="RE27" s="60"/>
      <c r="RF27" s="60"/>
      <c r="RG27" s="60"/>
      <c r="RH27" s="60"/>
      <c r="RI27" s="60"/>
      <c r="RJ27" s="60"/>
      <c r="RK27" s="60" t="s">
        <v>258</v>
      </c>
      <c r="RL27" s="60"/>
      <c r="RM27" s="60"/>
      <c r="RN27" s="60"/>
      <c r="RO27" s="60"/>
      <c r="RP27" s="60"/>
      <c r="RQ27" s="60"/>
      <c r="RR27" s="60"/>
      <c r="RS27" s="60" t="s">
        <v>258</v>
      </c>
      <c r="RT27" s="60"/>
      <c r="RU27" s="60"/>
      <c r="RV27" s="60"/>
      <c r="RW27" s="60"/>
      <c r="RX27" s="60"/>
      <c r="RY27" s="60"/>
      <c r="RZ27" s="60"/>
      <c r="SA27" s="60" t="s">
        <v>258</v>
      </c>
      <c r="SB27" s="60"/>
      <c r="SC27" s="60"/>
      <c r="SD27" s="60"/>
      <c r="SE27" s="60"/>
      <c r="SF27" s="60"/>
      <c r="SG27" s="60"/>
      <c r="SH27" s="60"/>
      <c r="SI27" s="60" t="s">
        <v>258</v>
      </c>
      <c r="SJ27" s="60"/>
      <c r="SK27" s="60"/>
      <c r="SL27" s="60"/>
      <c r="SM27" s="60"/>
      <c r="SN27" s="60"/>
      <c r="SO27" s="60"/>
      <c r="SP27" s="60"/>
      <c r="SQ27" s="60" t="s">
        <v>258</v>
      </c>
      <c r="SR27" s="60"/>
      <c r="SS27" s="60"/>
      <c r="ST27" s="60"/>
      <c r="SU27" s="60"/>
      <c r="SV27" s="60"/>
      <c r="SW27" s="60"/>
      <c r="SX27" s="60"/>
      <c r="SY27" s="60" t="s">
        <v>258</v>
      </c>
      <c r="SZ27" s="60"/>
      <c r="TA27" s="60"/>
      <c r="TB27" s="60"/>
      <c r="TC27" s="60"/>
      <c r="TD27" s="60"/>
      <c r="TE27" s="60"/>
      <c r="TF27" s="60"/>
      <c r="TG27" s="60" t="s">
        <v>258</v>
      </c>
      <c r="TH27" s="60"/>
      <c r="TI27" s="60"/>
      <c r="TJ27" s="60"/>
      <c r="TK27" s="60"/>
      <c r="TL27" s="60"/>
      <c r="TM27" s="60"/>
      <c r="TN27" s="60"/>
      <c r="TO27" s="60" t="s">
        <v>258</v>
      </c>
      <c r="TP27" s="60"/>
      <c r="TQ27" s="60"/>
      <c r="TR27" s="60"/>
      <c r="TS27" s="60"/>
      <c r="TT27" s="60"/>
      <c r="TU27" s="60"/>
      <c r="TV27" s="60"/>
      <c r="TW27" s="60" t="s">
        <v>258</v>
      </c>
      <c r="TX27" s="60"/>
      <c r="TY27" s="60"/>
      <c r="TZ27" s="60"/>
      <c r="UA27" s="60"/>
      <c r="UB27" s="60"/>
      <c r="UC27" s="60"/>
      <c r="UD27" s="60"/>
      <c r="UE27" s="60" t="s">
        <v>258</v>
      </c>
      <c r="UF27" s="60"/>
      <c r="UG27" s="60"/>
      <c r="UH27" s="60"/>
      <c r="UI27" s="60"/>
      <c r="UJ27" s="60"/>
      <c r="UK27" s="60"/>
      <c r="UL27" s="60"/>
      <c r="UM27" s="60" t="s">
        <v>258</v>
      </c>
      <c r="UN27" s="60"/>
      <c r="UO27" s="60"/>
      <c r="UP27" s="60"/>
      <c r="UQ27" s="60"/>
      <c r="UR27" s="60"/>
      <c r="US27" s="60"/>
      <c r="UT27" s="60"/>
      <c r="UU27" s="60" t="s">
        <v>258</v>
      </c>
      <c r="UV27" s="60"/>
      <c r="UW27" s="60"/>
      <c r="UX27" s="60"/>
      <c r="UY27" s="60"/>
      <c r="UZ27" s="60"/>
      <c r="VA27" s="60"/>
      <c r="VB27" s="60"/>
      <c r="VC27" s="60" t="s">
        <v>258</v>
      </c>
      <c r="VD27" s="60"/>
      <c r="VE27" s="60"/>
      <c r="VF27" s="60"/>
      <c r="VG27" s="60"/>
      <c r="VH27" s="60"/>
      <c r="VI27" s="60"/>
      <c r="VJ27" s="60"/>
      <c r="VK27" s="60" t="s">
        <v>258</v>
      </c>
      <c r="VL27" s="60"/>
      <c r="VM27" s="60"/>
      <c r="VN27" s="60"/>
      <c r="VO27" s="60"/>
      <c r="VP27" s="60"/>
      <c r="VQ27" s="60"/>
      <c r="VR27" s="60"/>
      <c r="VS27" s="60" t="s">
        <v>258</v>
      </c>
      <c r="VT27" s="60"/>
      <c r="VU27" s="60"/>
      <c r="VV27" s="60"/>
      <c r="VW27" s="60"/>
      <c r="VX27" s="60"/>
      <c r="VY27" s="60"/>
      <c r="VZ27" s="60"/>
      <c r="WA27" s="60" t="s">
        <v>258</v>
      </c>
      <c r="WB27" s="60"/>
      <c r="WC27" s="60"/>
      <c r="WD27" s="60"/>
      <c r="WE27" s="60"/>
      <c r="WF27" s="60"/>
      <c r="WG27" s="60"/>
      <c r="WH27" s="60"/>
      <c r="WI27" s="60" t="s">
        <v>258</v>
      </c>
      <c r="WJ27" s="60"/>
      <c r="WK27" s="60"/>
      <c r="WL27" s="60"/>
      <c r="WM27" s="60"/>
      <c r="WN27" s="60"/>
      <c r="WO27" s="60"/>
      <c r="WP27" s="60"/>
      <c r="WQ27" s="60" t="s">
        <v>258</v>
      </c>
      <c r="WR27" s="60"/>
      <c r="WS27" s="60"/>
      <c r="WT27" s="60"/>
      <c r="WU27" s="60"/>
      <c r="WV27" s="60"/>
      <c r="WW27" s="60"/>
      <c r="WX27" s="60"/>
      <c r="WY27" s="60" t="s">
        <v>258</v>
      </c>
      <c r="WZ27" s="60"/>
      <c r="XA27" s="60"/>
      <c r="XB27" s="60"/>
      <c r="XC27" s="60"/>
      <c r="XD27" s="60"/>
      <c r="XE27" s="60"/>
      <c r="XF27" s="60"/>
      <c r="XG27" s="60" t="s">
        <v>258</v>
      </c>
      <c r="XH27" s="60"/>
      <c r="XI27" s="60"/>
      <c r="XJ27" s="60"/>
      <c r="XK27" s="60"/>
      <c r="XL27" s="60"/>
      <c r="XM27" s="60"/>
      <c r="XN27" s="60"/>
      <c r="XO27" s="60" t="s">
        <v>258</v>
      </c>
      <c r="XP27" s="60"/>
      <c r="XQ27" s="60"/>
      <c r="XR27" s="60"/>
      <c r="XS27" s="60"/>
      <c r="XT27" s="60"/>
      <c r="XU27" s="60"/>
      <c r="XV27" s="60"/>
      <c r="XW27" s="60" t="s">
        <v>258</v>
      </c>
      <c r="XX27" s="60"/>
      <c r="XY27" s="60"/>
      <c r="XZ27" s="60"/>
      <c r="YA27" s="60"/>
      <c r="YB27" s="60"/>
      <c r="YC27" s="60"/>
      <c r="YD27" s="60"/>
      <c r="YE27" s="60" t="s">
        <v>258</v>
      </c>
      <c r="YF27" s="60"/>
      <c r="YG27" s="60"/>
      <c r="YH27" s="60"/>
      <c r="YI27" s="60"/>
      <c r="YJ27" s="60"/>
      <c r="YK27" s="60"/>
      <c r="YL27" s="60"/>
      <c r="YM27" s="60" t="s">
        <v>258</v>
      </c>
      <c r="YN27" s="60"/>
      <c r="YO27" s="60"/>
      <c r="YP27" s="60"/>
      <c r="YQ27" s="60"/>
      <c r="YR27" s="60"/>
      <c r="YS27" s="60"/>
      <c r="YT27" s="60"/>
      <c r="YU27" s="60" t="s">
        <v>258</v>
      </c>
      <c r="YV27" s="60"/>
      <c r="YW27" s="60"/>
      <c r="YX27" s="60"/>
      <c r="YY27" s="60"/>
      <c r="YZ27" s="60"/>
      <c r="ZA27" s="60"/>
      <c r="ZB27" s="60"/>
      <c r="ZC27" s="60" t="s">
        <v>258</v>
      </c>
      <c r="ZD27" s="60"/>
      <c r="ZE27" s="60"/>
      <c r="ZF27" s="60"/>
      <c r="ZG27" s="60"/>
      <c r="ZH27" s="60"/>
      <c r="ZI27" s="60"/>
      <c r="ZJ27" s="60"/>
      <c r="ZK27" s="60" t="s">
        <v>258</v>
      </c>
      <c r="ZL27" s="60"/>
      <c r="ZM27" s="60"/>
      <c r="ZN27" s="60"/>
      <c r="ZO27" s="60"/>
      <c r="ZP27" s="60"/>
      <c r="ZQ27" s="60"/>
      <c r="ZR27" s="60"/>
      <c r="ZS27" s="60" t="s">
        <v>258</v>
      </c>
      <c r="ZT27" s="60"/>
      <c r="ZU27" s="60"/>
      <c r="ZV27" s="60"/>
      <c r="ZW27" s="60"/>
      <c r="ZX27" s="60"/>
      <c r="ZY27" s="60"/>
      <c r="ZZ27" s="60"/>
      <c r="AAA27" s="60" t="s">
        <v>258</v>
      </c>
      <c r="AAB27" s="60"/>
      <c r="AAC27" s="60"/>
      <c r="AAD27" s="60"/>
      <c r="AAE27" s="60"/>
      <c r="AAF27" s="60"/>
      <c r="AAG27" s="60"/>
      <c r="AAH27" s="60"/>
      <c r="AAI27" s="60" t="s">
        <v>258</v>
      </c>
      <c r="AAJ27" s="60"/>
      <c r="AAK27" s="60"/>
      <c r="AAL27" s="60"/>
      <c r="AAM27" s="60"/>
      <c r="AAN27" s="60"/>
      <c r="AAO27" s="60"/>
      <c r="AAP27" s="60"/>
      <c r="AAQ27" s="60" t="s">
        <v>258</v>
      </c>
      <c r="AAR27" s="60"/>
      <c r="AAS27" s="60"/>
      <c r="AAT27" s="60"/>
      <c r="AAU27" s="60"/>
      <c r="AAV27" s="60"/>
      <c r="AAW27" s="60"/>
      <c r="AAX27" s="60"/>
      <c r="AAY27" s="60" t="s">
        <v>258</v>
      </c>
      <c r="AAZ27" s="60"/>
      <c r="ABA27" s="60"/>
      <c r="ABB27" s="60"/>
      <c r="ABC27" s="60"/>
      <c r="ABD27" s="60"/>
      <c r="ABE27" s="60"/>
      <c r="ABF27" s="60"/>
      <c r="ABG27" s="60" t="s">
        <v>258</v>
      </c>
      <c r="ABH27" s="60"/>
      <c r="ABI27" s="60"/>
      <c r="ABJ27" s="60"/>
      <c r="ABK27" s="60"/>
      <c r="ABL27" s="60"/>
      <c r="ABM27" s="60"/>
      <c r="ABN27" s="60"/>
      <c r="ABO27" s="60" t="s">
        <v>258</v>
      </c>
      <c r="ABP27" s="60"/>
      <c r="ABQ27" s="60"/>
      <c r="ABR27" s="60"/>
      <c r="ABS27" s="60"/>
      <c r="ABT27" s="60"/>
      <c r="ABU27" s="60"/>
      <c r="ABV27" s="60"/>
      <c r="ABW27" s="60" t="s">
        <v>258</v>
      </c>
      <c r="ABX27" s="60"/>
      <c r="ABY27" s="60"/>
      <c r="ABZ27" s="60"/>
      <c r="ACA27" s="60"/>
      <c r="ACB27" s="60"/>
      <c r="ACC27" s="60"/>
      <c r="ACD27" s="60"/>
      <c r="ACE27" s="60" t="s">
        <v>258</v>
      </c>
      <c r="ACF27" s="60"/>
      <c r="ACG27" s="60"/>
      <c r="ACH27" s="60"/>
      <c r="ACI27" s="60"/>
      <c r="ACJ27" s="60"/>
      <c r="ACK27" s="60"/>
      <c r="ACL27" s="60"/>
      <c r="ACM27" s="60" t="s">
        <v>258</v>
      </c>
      <c r="ACN27" s="60"/>
      <c r="ACO27" s="60"/>
      <c r="ACP27" s="60"/>
      <c r="ACQ27" s="60"/>
      <c r="ACR27" s="60"/>
      <c r="ACS27" s="60"/>
      <c r="ACT27" s="60"/>
      <c r="ACU27" s="60" t="s">
        <v>258</v>
      </c>
      <c r="ACV27" s="60"/>
      <c r="ACW27" s="60"/>
      <c r="ACX27" s="60"/>
      <c r="ACY27" s="60"/>
      <c r="ACZ27" s="60"/>
      <c r="ADA27" s="60"/>
      <c r="ADB27" s="60"/>
      <c r="ADC27" s="60" t="s">
        <v>258</v>
      </c>
      <c r="ADD27" s="60"/>
      <c r="ADE27" s="60"/>
      <c r="ADF27" s="60"/>
      <c r="ADG27" s="60"/>
      <c r="ADH27" s="60"/>
      <c r="ADI27" s="60"/>
      <c r="ADJ27" s="60"/>
      <c r="ADK27" s="60" t="s">
        <v>258</v>
      </c>
      <c r="ADL27" s="60"/>
      <c r="ADM27" s="60"/>
      <c r="ADN27" s="60"/>
      <c r="ADO27" s="60"/>
      <c r="ADP27" s="60"/>
      <c r="ADQ27" s="60"/>
      <c r="ADR27" s="60"/>
      <c r="ADS27" s="60" t="s">
        <v>258</v>
      </c>
      <c r="ADT27" s="60"/>
      <c r="ADU27" s="60"/>
      <c r="ADV27" s="60"/>
      <c r="ADW27" s="60"/>
      <c r="ADX27" s="60"/>
      <c r="ADY27" s="60"/>
      <c r="ADZ27" s="60"/>
      <c r="AEA27" s="60" t="s">
        <v>258</v>
      </c>
      <c r="AEB27" s="60"/>
      <c r="AEC27" s="60"/>
      <c r="AED27" s="60"/>
      <c r="AEE27" s="60"/>
      <c r="AEF27" s="60"/>
      <c r="AEG27" s="60"/>
      <c r="AEH27" s="60"/>
      <c r="AEI27" s="60" t="s">
        <v>258</v>
      </c>
      <c r="AEJ27" s="60"/>
      <c r="AEK27" s="60"/>
      <c r="AEL27" s="60"/>
      <c r="AEM27" s="60"/>
      <c r="AEN27" s="60"/>
      <c r="AEO27" s="60"/>
      <c r="AEP27" s="60"/>
      <c r="AEQ27" s="60" t="s">
        <v>258</v>
      </c>
      <c r="AER27" s="60"/>
      <c r="AES27" s="60"/>
      <c r="AET27" s="60"/>
      <c r="AEU27" s="60"/>
      <c r="AEV27" s="60"/>
      <c r="AEW27" s="60"/>
      <c r="AEX27" s="60"/>
      <c r="AEY27" s="60" t="s">
        <v>258</v>
      </c>
      <c r="AEZ27" s="60"/>
      <c r="AFA27" s="60"/>
      <c r="AFB27" s="60"/>
      <c r="AFC27" s="60"/>
      <c r="AFD27" s="60"/>
      <c r="AFE27" s="60"/>
      <c r="AFF27" s="60"/>
      <c r="AFG27" s="60" t="s">
        <v>258</v>
      </c>
      <c r="AFH27" s="60"/>
      <c r="AFI27" s="60"/>
      <c r="AFJ27" s="60"/>
      <c r="AFK27" s="60"/>
      <c r="AFL27" s="60"/>
      <c r="AFM27" s="60"/>
      <c r="AFN27" s="60"/>
      <c r="AFO27" s="60" t="s">
        <v>258</v>
      </c>
      <c r="AFP27" s="60"/>
      <c r="AFQ27" s="60"/>
      <c r="AFR27" s="60"/>
      <c r="AFS27" s="60"/>
      <c r="AFT27" s="60"/>
      <c r="AFU27" s="60"/>
      <c r="AFV27" s="60"/>
      <c r="AFW27" s="60" t="s">
        <v>258</v>
      </c>
      <c r="AFX27" s="60"/>
      <c r="AFY27" s="60"/>
      <c r="AFZ27" s="60"/>
      <c r="AGA27" s="60"/>
      <c r="AGB27" s="60"/>
      <c r="AGC27" s="60"/>
      <c r="AGD27" s="60"/>
      <c r="AGE27" s="60" t="s">
        <v>258</v>
      </c>
      <c r="AGF27" s="60"/>
      <c r="AGG27" s="60"/>
      <c r="AGH27" s="60"/>
      <c r="AGI27" s="60"/>
      <c r="AGJ27" s="60"/>
      <c r="AGK27" s="60"/>
      <c r="AGL27" s="60"/>
      <c r="AGM27" s="60" t="s">
        <v>258</v>
      </c>
      <c r="AGN27" s="60"/>
      <c r="AGO27" s="60"/>
      <c r="AGP27" s="60"/>
      <c r="AGQ27" s="60"/>
      <c r="AGR27" s="60"/>
      <c r="AGS27" s="60"/>
      <c r="AGT27" s="60"/>
      <c r="AGU27" s="60" t="s">
        <v>258</v>
      </c>
      <c r="AGV27" s="60"/>
      <c r="AGW27" s="60"/>
      <c r="AGX27" s="60"/>
      <c r="AGY27" s="60"/>
      <c r="AGZ27" s="60"/>
      <c r="AHA27" s="60"/>
      <c r="AHB27" s="60"/>
      <c r="AHC27" s="60" t="s">
        <v>258</v>
      </c>
      <c r="AHD27" s="60"/>
      <c r="AHE27" s="60"/>
      <c r="AHF27" s="60"/>
      <c r="AHG27" s="60"/>
      <c r="AHH27" s="60"/>
      <c r="AHI27" s="60"/>
      <c r="AHJ27" s="60"/>
      <c r="AHK27" s="60" t="s">
        <v>258</v>
      </c>
      <c r="AHL27" s="60"/>
      <c r="AHM27" s="60"/>
      <c r="AHN27" s="60"/>
      <c r="AHO27" s="60"/>
      <c r="AHP27" s="60"/>
      <c r="AHQ27" s="60"/>
      <c r="AHR27" s="60"/>
      <c r="AHS27" s="60" t="s">
        <v>258</v>
      </c>
      <c r="AHT27" s="60"/>
      <c r="AHU27" s="60"/>
      <c r="AHV27" s="60"/>
      <c r="AHW27" s="60"/>
      <c r="AHX27" s="60"/>
      <c r="AHY27" s="60"/>
      <c r="AHZ27" s="60"/>
      <c r="AIA27" s="60" t="s">
        <v>258</v>
      </c>
      <c r="AIB27" s="60"/>
      <c r="AIC27" s="60"/>
      <c r="AID27" s="60"/>
      <c r="AIE27" s="60"/>
      <c r="AIF27" s="60"/>
      <c r="AIG27" s="60"/>
      <c r="AIH27" s="60"/>
      <c r="AII27" s="60" t="s">
        <v>258</v>
      </c>
      <c r="AIJ27" s="60"/>
      <c r="AIK27" s="60"/>
      <c r="AIL27" s="60"/>
      <c r="AIM27" s="60"/>
      <c r="AIN27" s="60"/>
      <c r="AIO27" s="60"/>
      <c r="AIP27" s="60"/>
      <c r="AIQ27" s="60" t="s">
        <v>258</v>
      </c>
      <c r="AIR27" s="60"/>
      <c r="AIS27" s="60"/>
      <c r="AIT27" s="60"/>
      <c r="AIU27" s="60"/>
      <c r="AIV27" s="60"/>
      <c r="AIW27" s="60"/>
      <c r="AIX27" s="60"/>
      <c r="AIY27" s="60" t="s">
        <v>258</v>
      </c>
      <c r="AIZ27" s="60"/>
      <c r="AJA27" s="60"/>
      <c r="AJB27" s="60"/>
      <c r="AJC27" s="60"/>
      <c r="AJD27" s="60"/>
      <c r="AJE27" s="60"/>
      <c r="AJF27" s="60"/>
      <c r="AJG27" s="60" t="s">
        <v>258</v>
      </c>
      <c r="AJH27" s="60"/>
      <c r="AJI27" s="60"/>
      <c r="AJJ27" s="60"/>
      <c r="AJK27" s="60"/>
      <c r="AJL27" s="60"/>
      <c r="AJM27" s="60"/>
      <c r="AJN27" s="60"/>
      <c r="AJO27" s="60" t="s">
        <v>258</v>
      </c>
      <c r="AJP27" s="60"/>
      <c r="AJQ27" s="60"/>
      <c r="AJR27" s="60"/>
      <c r="AJS27" s="60"/>
      <c r="AJT27" s="60"/>
      <c r="AJU27" s="60"/>
      <c r="AJV27" s="60"/>
      <c r="AJW27" s="60" t="s">
        <v>258</v>
      </c>
      <c r="AJX27" s="60"/>
      <c r="AJY27" s="60"/>
      <c r="AJZ27" s="60"/>
      <c r="AKA27" s="60"/>
      <c r="AKB27" s="60"/>
      <c r="AKC27" s="60"/>
      <c r="AKD27" s="60"/>
      <c r="AKE27" s="60" t="s">
        <v>258</v>
      </c>
      <c r="AKF27" s="60"/>
      <c r="AKG27" s="60"/>
      <c r="AKH27" s="60"/>
      <c r="AKI27" s="60"/>
      <c r="AKJ27" s="60"/>
      <c r="AKK27" s="60"/>
      <c r="AKL27" s="60"/>
      <c r="AKM27" s="60" t="s">
        <v>258</v>
      </c>
      <c r="AKN27" s="60"/>
      <c r="AKO27" s="60"/>
      <c r="AKP27" s="60"/>
      <c r="AKQ27" s="60"/>
      <c r="AKR27" s="60"/>
      <c r="AKS27" s="60"/>
      <c r="AKT27" s="60"/>
      <c r="AKU27" s="60" t="s">
        <v>258</v>
      </c>
      <c r="AKV27" s="60"/>
      <c r="AKW27" s="60"/>
      <c r="AKX27" s="60"/>
      <c r="AKY27" s="60"/>
      <c r="AKZ27" s="60"/>
      <c r="ALA27" s="60"/>
      <c r="ALB27" s="60"/>
      <c r="ALC27" s="60" t="s">
        <v>258</v>
      </c>
      <c r="ALD27" s="60"/>
      <c r="ALE27" s="60"/>
      <c r="ALF27" s="60"/>
      <c r="ALG27" s="60"/>
      <c r="ALH27" s="60"/>
      <c r="ALI27" s="60"/>
      <c r="ALJ27" s="60"/>
      <c r="ALK27" s="60" t="s">
        <v>258</v>
      </c>
      <c r="ALL27" s="60"/>
      <c r="ALM27" s="60"/>
      <c r="ALN27" s="60"/>
      <c r="ALO27" s="60"/>
      <c r="ALP27" s="60"/>
      <c r="ALQ27" s="60"/>
      <c r="ALR27" s="60"/>
      <c r="ALS27" s="488" t="s">
        <v>258</v>
      </c>
      <c r="ALT27" s="488"/>
      <c r="ALU27" s="488"/>
      <c r="ALV27" s="488"/>
      <c r="ALW27" s="488"/>
      <c r="ALX27" s="488"/>
      <c r="ALY27" s="488"/>
      <c r="ALZ27" s="488"/>
      <c r="AMA27" s="488" t="s">
        <v>258</v>
      </c>
      <c r="AMB27" s="488"/>
      <c r="AMC27" s="488"/>
      <c r="AMD27" s="488"/>
      <c r="AME27" s="488"/>
      <c r="AMF27" s="488"/>
      <c r="AMG27" s="488"/>
      <c r="AMH27" s="488"/>
      <c r="AMI27" s="488" t="s">
        <v>258</v>
      </c>
      <c r="AMJ27" s="488"/>
      <c r="AMK27" s="488"/>
      <c r="AML27" s="488"/>
      <c r="AMM27" s="488"/>
      <c r="AMN27" s="488"/>
      <c r="AMO27" s="488"/>
      <c r="AMP27" s="488"/>
      <c r="AMQ27" s="488" t="s">
        <v>258</v>
      </c>
      <c r="AMR27" s="488"/>
      <c r="AMS27" s="488"/>
      <c r="AMT27" s="488"/>
      <c r="AMU27" s="488"/>
      <c r="AMV27" s="488"/>
      <c r="AMW27" s="488"/>
      <c r="AMX27" s="488"/>
      <c r="AMY27" s="488" t="s">
        <v>258</v>
      </c>
      <c r="AMZ27" s="488"/>
      <c r="ANA27" s="488"/>
      <c r="ANB27" s="488"/>
      <c r="ANC27" s="488"/>
      <c r="AND27" s="488"/>
      <c r="ANE27" s="488"/>
      <c r="ANF27" s="488"/>
      <c r="ANG27" s="488" t="s">
        <v>258</v>
      </c>
      <c r="ANH27" s="488"/>
      <c r="ANI27" s="488"/>
      <c r="ANJ27" s="488"/>
      <c r="ANK27" s="488"/>
      <c r="ANL27" s="488"/>
      <c r="ANM27" s="488"/>
      <c r="ANN27" s="488"/>
      <c r="ANO27" s="488" t="s">
        <v>258</v>
      </c>
      <c r="ANP27" s="488"/>
      <c r="ANQ27" s="488"/>
      <c r="ANR27" s="488"/>
      <c r="ANS27" s="488"/>
      <c r="ANT27" s="488"/>
      <c r="ANU27" s="488"/>
      <c r="ANV27" s="488"/>
      <c r="ANW27" s="488" t="s">
        <v>258</v>
      </c>
      <c r="ANX27" s="488"/>
      <c r="ANY27" s="488"/>
      <c r="ANZ27" s="488"/>
      <c r="AOA27" s="488"/>
      <c r="AOB27" s="488"/>
      <c r="AOC27" s="488"/>
      <c r="AOD27" s="488"/>
      <c r="AOE27" s="488" t="s">
        <v>258</v>
      </c>
      <c r="AOF27" s="488"/>
      <c r="AOG27" s="488"/>
      <c r="AOH27" s="488"/>
      <c r="AOI27" s="488"/>
      <c r="AOJ27" s="488"/>
      <c r="AOK27" s="488"/>
      <c r="AOL27" s="488"/>
      <c r="AOM27" s="488" t="s">
        <v>258</v>
      </c>
      <c r="AON27" s="488"/>
      <c r="AOO27" s="488"/>
      <c r="AOP27" s="488"/>
      <c r="AOQ27" s="488"/>
      <c r="AOR27" s="488"/>
      <c r="AOS27" s="488"/>
      <c r="AOT27" s="488"/>
      <c r="AOU27" s="488" t="s">
        <v>258</v>
      </c>
      <c r="AOV27" s="488"/>
      <c r="AOW27" s="488"/>
      <c r="AOX27" s="488"/>
      <c r="AOY27" s="488"/>
      <c r="AOZ27" s="488"/>
      <c r="APA27" s="488"/>
      <c r="APB27" s="488"/>
      <c r="APC27" s="488" t="s">
        <v>258</v>
      </c>
      <c r="APD27" s="488"/>
      <c r="APE27" s="488"/>
      <c r="APF27" s="488"/>
      <c r="APG27" s="488"/>
      <c r="APH27" s="488"/>
      <c r="API27" s="488"/>
      <c r="APJ27" s="488"/>
      <c r="APK27" s="488" t="s">
        <v>258</v>
      </c>
      <c r="APL27" s="488"/>
      <c r="APM27" s="488"/>
      <c r="APN27" s="488"/>
      <c r="APO27" s="488"/>
      <c r="APP27" s="488"/>
      <c r="APQ27" s="488"/>
      <c r="APR27" s="488"/>
      <c r="APS27" s="488" t="s">
        <v>258</v>
      </c>
      <c r="APT27" s="488"/>
      <c r="APU27" s="488"/>
      <c r="APV27" s="488"/>
      <c r="APW27" s="488"/>
      <c r="APX27" s="488"/>
      <c r="APY27" s="488"/>
      <c r="APZ27" s="488"/>
      <c r="AQA27" s="488" t="s">
        <v>258</v>
      </c>
      <c r="AQB27" s="488"/>
      <c r="AQC27" s="488"/>
      <c r="AQD27" s="488"/>
      <c r="AQE27" s="488"/>
      <c r="AQF27" s="488"/>
      <c r="AQG27" s="488"/>
      <c r="AQH27" s="488"/>
      <c r="AQI27" s="488" t="s">
        <v>258</v>
      </c>
      <c r="AQJ27" s="488"/>
      <c r="AQK27" s="488"/>
      <c r="AQL27" s="488"/>
      <c r="AQM27" s="488"/>
      <c r="AQN27" s="488"/>
      <c r="AQO27" s="488"/>
      <c r="AQP27" s="488"/>
      <c r="AQQ27" s="488" t="s">
        <v>258</v>
      </c>
      <c r="AQR27" s="488"/>
      <c r="AQS27" s="488"/>
      <c r="AQT27" s="488"/>
      <c r="AQU27" s="488"/>
      <c r="AQV27" s="488"/>
      <c r="AQW27" s="488"/>
      <c r="AQX27" s="488"/>
      <c r="AQY27" s="488" t="s">
        <v>258</v>
      </c>
      <c r="AQZ27" s="488"/>
      <c r="ARA27" s="488"/>
      <c r="ARB27" s="488"/>
      <c r="ARC27" s="488"/>
      <c r="ARD27" s="488"/>
      <c r="ARE27" s="488"/>
      <c r="ARF27" s="488"/>
      <c r="ARG27" s="488" t="s">
        <v>258</v>
      </c>
      <c r="ARH27" s="488"/>
      <c r="ARI27" s="488"/>
      <c r="ARJ27" s="488"/>
      <c r="ARK27" s="488"/>
      <c r="ARL27" s="488"/>
      <c r="ARM27" s="488"/>
      <c r="ARN27" s="488"/>
      <c r="ARO27" s="488" t="s">
        <v>258</v>
      </c>
      <c r="ARP27" s="488"/>
      <c r="ARQ27" s="488"/>
      <c r="ARR27" s="488"/>
      <c r="ARS27" s="488"/>
      <c r="ART27" s="488"/>
      <c r="ARU27" s="488"/>
      <c r="ARV27" s="488"/>
      <c r="ARW27" s="488" t="s">
        <v>258</v>
      </c>
      <c r="ARX27" s="488"/>
      <c r="ARY27" s="488"/>
      <c r="ARZ27" s="488"/>
      <c r="ASA27" s="488"/>
      <c r="ASB27" s="488"/>
      <c r="ASC27" s="488"/>
      <c r="ASD27" s="488"/>
      <c r="ASE27" s="488" t="s">
        <v>258</v>
      </c>
      <c r="ASF27" s="488"/>
      <c r="ASG27" s="488"/>
      <c r="ASH27" s="488"/>
      <c r="ASI27" s="488"/>
      <c r="ASJ27" s="488"/>
      <c r="ASK27" s="488"/>
      <c r="ASL27" s="488"/>
      <c r="ASM27" s="488" t="s">
        <v>258</v>
      </c>
      <c r="ASN27" s="488"/>
      <c r="ASO27" s="488"/>
      <c r="ASP27" s="488"/>
      <c r="ASQ27" s="488"/>
      <c r="ASR27" s="488"/>
      <c r="ASS27" s="488"/>
      <c r="AST27" s="488"/>
      <c r="ASU27" s="488" t="s">
        <v>258</v>
      </c>
      <c r="ASV27" s="488"/>
      <c r="ASW27" s="488"/>
      <c r="ASX27" s="488"/>
      <c r="ASY27" s="488"/>
      <c r="ASZ27" s="488"/>
      <c r="ATA27" s="488"/>
      <c r="ATB27" s="488"/>
      <c r="ATC27" s="488" t="s">
        <v>258</v>
      </c>
      <c r="ATD27" s="488"/>
      <c r="ATE27" s="488"/>
      <c r="ATF27" s="488"/>
      <c r="ATG27" s="488"/>
      <c r="ATH27" s="488"/>
      <c r="ATI27" s="488"/>
      <c r="ATJ27" s="488"/>
      <c r="ATK27" s="488" t="s">
        <v>258</v>
      </c>
      <c r="ATL27" s="488"/>
      <c r="ATM27" s="488"/>
      <c r="ATN27" s="488"/>
      <c r="ATO27" s="488"/>
      <c r="ATP27" s="488"/>
      <c r="ATQ27" s="488"/>
      <c r="ATR27" s="488"/>
      <c r="ATS27" s="488" t="s">
        <v>258</v>
      </c>
      <c r="ATT27" s="488"/>
      <c r="ATU27" s="488"/>
      <c r="ATV27" s="488"/>
      <c r="ATW27" s="488"/>
      <c r="ATX27" s="488"/>
      <c r="ATY27" s="488"/>
      <c r="ATZ27" s="488"/>
      <c r="AUA27" s="488" t="s">
        <v>258</v>
      </c>
      <c r="AUB27" s="488"/>
      <c r="AUC27" s="488"/>
      <c r="AUD27" s="488"/>
      <c r="AUE27" s="488"/>
      <c r="AUF27" s="488"/>
      <c r="AUG27" s="488"/>
      <c r="AUH27" s="488"/>
      <c r="AUI27" s="488" t="s">
        <v>258</v>
      </c>
      <c r="AUJ27" s="488"/>
      <c r="AUK27" s="488"/>
      <c r="AUL27" s="488"/>
      <c r="AUM27" s="488"/>
      <c r="AUN27" s="488"/>
      <c r="AUO27" s="488"/>
      <c r="AUP27" s="488"/>
      <c r="AUQ27" s="488" t="s">
        <v>258</v>
      </c>
      <c r="AUR27" s="488"/>
      <c r="AUS27" s="488"/>
      <c r="AUT27" s="488"/>
      <c r="AUU27" s="488"/>
      <c r="AUV27" s="488"/>
      <c r="AUW27" s="488"/>
      <c r="AUX27" s="488"/>
      <c r="AUY27" s="488" t="s">
        <v>258</v>
      </c>
      <c r="AUZ27" s="488"/>
      <c r="AVA27" s="488"/>
      <c r="AVB27" s="488"/>
      <c r="AVC27" s="488"/>
      <c r="AVD27" s="488"/>
      <c r="AVE27" s="488"/>
      <c r="AVF27" s="488"/>
      <c r="AVG27" s="488" t="s">
        <v>258</v>
      </c>
      <c r="AVH27" s="488"/>
      <c r="AVI27" s="488"/>
      <c r="AVJ27" s="488"/>
      <c r="AVK27" s="488"/>
      <c r="AVL27" s="488"/>
      <c r="AVM27" s="488"/>
      <c r="AVN27" s="488"/>
      <c r="AVO27" s="488" t="s">
        <v>258</v>
      </c>
      <c r="AVP27" s="488"/>
      <c r="AVQ27" s="488"/>
      <c r="AVR27" s="488"/>
      <c r="AVS27" s="488"/>
      <c r="AVT27" s="488"/>
      <c r="AVU27" s="488"/>
      <c r="AVV27" s="488"/>
      <c r="AVW27" s="488" t="s">
        <v>258</v>
      </c>
      <c r="AVX27" s="488"/>
      <c r="AVY27" s="488"/>
      <c r="AVZ27" s="488"/>
      <c r="AWA27" s="488"/>
      <c r="AWB27" s="488"/>
      <c r="AWC27" s="488"/>
      <c r="AWD27" s="488"/>
      <c r="AWE27" s="488" t="s">
        <v>258</v>
      </c>
      <c r="AWF27" s="488"/>
      <c r="AWG27" s="488"/>
      <c r="AWH27" s="488"/>
      <c r="AWI27" s="488"/>
      <c r="AWJ27" s="488"/>
      <c r="AWK27" s="488"/>
      <c r="AWL27" s="488"/>
      <c r="AWM27" s="488" t="s">
        <v>258</v>
      </c>
      <c r="AWN27" s="488"/>
      <c r="AWO27" s="488"/>
      <c r="AWP27" s="488"/>
      <c r="AWQ27" s="488"/>
      <c r="AWR27" s="488"/>
      <c r="AWS27" s="488"/>
      <c r="AWT27" s="488"/>
      <c r="AWU27" s="488" t="s">
        <v>258</v>
      </c>
      <c r="AWV27" s="488"/>
      <c r="AWW27" s="488"/>
      <c r="AWX27" s="488"/>
      <c r="AWY27" s="488"/>
      <c r="AWZ27" s="488"/>
      <c r="AXA27" s="488"/>
      <c r="AXB27" s="488"/>
      <c r="AXC27" s="488" t="s">
        <v>258</v>
      </c>
      <c r="AXD27" s="488"/>
      <c r="AXE27" s="488"/>
      <c r="AXF27" s="488"/>
      <c r="AXG27" s="488"/>
      <c r="AXH27" s="488"/>
      <c r="AXI27" s="488"/>
      <c r="AXJ27" s="488"/>
      <c r="AXK27" s="488" t="s">
        <v>258</v>
      </c>
      <c r="AXL27" s="488"/>
      <c r="AXM27" s="488"/>
      <c r="AXN27" s="488"/>
      <c r="AXO27" s="488"/>
      <c r="AXP27" s="488"/>
      <c r="AXQ27" s="488"/>
      <c r="AXR27" s="488"/>
      <c r="AXS27" s="488" t="s">
        <v>258</v>
      </c>
      <c r="AXT27" s="488"/>
      <c r="AXU27" s="488"/>
      <c r="AXV27" s="488"/>
      <c r="AXW27" s="488"/>
      <c r="AXX27" s="488"/>
      <c r="AXY27" s="488"/>
      <c r="AXZ27" s="488"/>
      <c r="AYA27" s="488" t="s">
        <v>258</v>
      </c>
      <c r="AYB27" s="488"/>
      <c r="AYC27" s="488"/>
      <c r="AYD27" s="488"/>
      <c r="AYE27" s="488"/>
      <c r="AYF27" s="488"/>
      <c r="AYG27" s="488"/>
      <c r="AYH27" s="488"/>
      <c r="AYI27" s="488" t="s">
        <v>258</v>
      </c>
      <c r="AYJ27" s="488"/>
      <c r="AYK27" s="488"/>
      <c r="AYL27" s="488"/>
      <c r="AYM27" s="488"/>
      <c r="AYN27" s="488"/>
      <c r="AYO27" s="488"/>
      <c r="AYP27" s="488"/>
      <c r="AYQ27" s="488" t="s">
        <v>258</v>
      </c>
      <c r="AYR27" s="488"/>
      <c r="AYS27" s="488"/>
      <c r="AYT27" s="488"/>
      <c r="AYU27" s="488"/>
      <c r="AYV27" s="488"/>
      <c r="AYW27" s="488"/>
      <c r="AYX27" s="488"/>
      <c r="AYY27" s="488" t="s">
        <v>258</v>
      </c>
      <c r="AYZ27" s="488"/>
      <c r="AZA27" s="488"/>
      <c r="AZB27" s="488"/>
      <c r="AZC27" s="488"/>
      <c r="AZD27" s="488"/>
      <c r="AZE27" s="488"/>
      <c r="AZF27" s="488"/>
      <c r="AZG27" s="488" t="s">
        <v>258</v>
      </c>
      <c r="AZH27" s="488"/>
      <c r="AZI27" s="488"/>
      <c r="AZJ27" s="488"/>
      <c r="AZK27" s="488"/>
      <c r="AZL27" s="488"/>
      <c r="AZM27" s="488"/>
      <c r="AZN27" s="488"/>
      <c r="AZO27" s="488" t="s">
        <v>258</v>
      </c>
      <c r="AZP27" s="488"/>
      <c r="AZQ27" s="488"/>
      <c r="AZR27" s="488"/>
      <c r="AZS27" s="488"/>
      <c r="AZT27" s="488"/>
      <c r="AZU27" s="488"/>
      <c r="AZV27" s="488"/>
      <c r="AZW27" s="488" t="s">
        <v>258</v>
      </c>
      <c r="AZX27" s="488"/>
      <c r="AZY27" s="488"/>
      <c r="AZZ27" s="488"/>
      <c r="BAA27" s="488"/>
      <c r="BAB27" s="488"/>
      <c r="BAC27" s="488"/>
      <c r="BAD27" s="488"/>
      <c r="BAE27" s="488" t="s">
        <v>258</v>
      </c>
      <c r="BAF27" s="488"/>
      <c r="BAG27" s="488"/>
      <c r="BAH27" s="488"/>
      <c r="BAI27" s="488"/>
      <c r="BAJ27" s="488"/>
      <c r="BAK27" s="488"/>
      <c r="BAL27" s="488"/>
      <c r="BAM27" s="488" t="s">
        <v>258</v>
      </c>
      <c r="BAN27" s="488"/>
      <c r="BAO27" s="488"/>
      <c r="BAP27" s="488"/>
      <c r="BAQ27" s="488"/>
      <c r="BAR27" s="488"/>
      <c r="BAS27" s="488"/>
      <c r="BAT27" s="488"/>
      <c r="BAU27" s="488" t="s">
        <v>258</v>
      </c>
      <c r="BAV27" s="488"/>
      <c r="BAW27" s="488"/>
      <c r="BAX27" s="488"/>
      <c r="BAY27" s="488"/>
      <c r="BAZ27" s="488"/>
      <c r="BBA27" s="488"/>
      <c r="BBB27" s="488"/>
      <c r="BBC27" s="488" t="s">
        <v>258</v>
      </c>
      <c r="BBD27" s="488"/>
      <c r="BBE27" s="488"/>
      <c r="BBF27" s="488"/>
      <c r="BBG27" s="488"/>
      <c r="BBH27" s="488"/>
      <c r="BBI27" s="488"/>
      <c r="BBJ27" s="488"/>
      <c r="BBK27" s="488" t="s">
        <v>258</v>
      </c>
      <c r="BBL27" s="488"/>
      <c r="BBM27" s="488"/>
      <c r="BBN27" s="488"/>
      <c r="BBO27" s="488"/>
      <c r="BBP27" s="488"/>
      <c r="BBQ27" s="488"/>
      <c r="BBR27" s="488"/>
      <c r="BBS27" s="488" t="s">
        <v>258</v>
      </c>
      <c r="BBT27" s="488"/>
      <c r="BBU27" s="488"/>
      <c r="BBV27" s="488"/>
      <c r="BBW27" s="488"/>
      <c r="BBX27" s="488"/>
      <c r="BBY27" s="488"/>
      <c r="BBZ27" s="488"/>
      <c r="BCA27" s="488" t="s">
        <v>258</v>
      </c>
      <c r="BCB27" s="488"/>
      <c r="BCC27" s="488"/>
      <c r="BCD27" s="488"/>
      <c r="BCE27" s="488"/>
      <c r="BCF27" s="488"/>
      <c r="BCG27" s="488"/>
      <c r="BCH27" s="488"/>
      <c r="BCI27" s="488" t="s">
        <v>258</v>
      </c>
      <c r="BCJ27" s="488"/>
      <c r="BCK27" s="488"/>
      <c r="BCL27" s="488"/>
      <c r="BCM27" s="488"/>
      <c r="BCN27" s="488"/>
      <c r="BCO27" s="488"/>
      <c r="BCP27" s="488"/>
      <c r="BCQ27" s="488" t="s">
        <v>258</v>
      </c>
      <c r="BCR27" s="488"/>
      <c r="BCS27" s="488"/>
      <c r="BCT27" s="488"/>
      <c r="BCU27" s="488"/>
      <c r="BCV27" s="488"/>
      <c r="BCW27" s="488"/>
      <c r="BCX27" s="488"/>
      <c r="BCY27" s="488" t="s">
        <v>258</v>
      </c>
      <c r="BCZ27" s="488"/>
      <c r="BDA27" s="488"/>
      <c r="BDB27" s="488"/>
      <c r="BDC27" s="488"/>
      <c r="BDD27" s="488"/>
      <c r="BDE27" s="488"/>
      <c r="BDF27" s="488"/>
      <c r="BDG27" s="488" t="s">
        <v>258</v>
      </c>
      <c r="BDH27" s="488"/>
      <c r="BDI27" s="488"/>
      <c r="BDJ27" s="488"/>
      <c r="BDK27" s="488"/>
      <c r="BDL27" s="488"/>
      <c r="BDM27" s="488"/>
      <c r="BDN27" s="488"/>
      <c r="BDO27" s="488" t="s">
        <v>258</v>
      </c>
      <c r="BDP27" s="488"/>
      <c r="BDQ27" s="488"/>
      <c r="BDR27" s="488"/>
      <c r="BDS27" s="488"/>
      <c r="BDT27" s="488"/>
      <c r="BDU27" s="488"/>
      <c r="BDV27" s="488"/>
      <c r="BDW27" s="488" t="s">
        <v>258</v>
      </c>
      <c r="BDX27" s="488"/>
      <c r="BDY27" s="488"/>
      <c r="BDZ27" s="488"/>
      <c r="BEA27" s="488"/>
      <c r="BEB27" s="488"/>
      <c r="BEC27" s="488"/>
      <c r="BED27" s="488"/>
      <c r="BEE27" s="488" t="s">
        <v>258</v>
      </c>
      <c r="BEF27" s="488"/>
      <c r="BEG27" s="488"/>
      <c r="BEH27" s="488"/>
      <c r="BEI27" s="488"/>
      <c r="BEJ27" s="488"/>
      <c r="BEK27" s="488"/>
      <c r="BEL27" s="488"/>
      <c r="BEM27" s="488" t="s">
        <v>258</v>
      </c>
      <c r="BEN27" s="488"/>
      <c r="BEO27" s="488"/>
      <c r="BEP27" s="488"/>
      <c r="BEQ27" s="488"/>
      <c r="BER27" s="488"/>
      <c r="BES27" s="488"/>
      <c r="BET27" s="488"/>
      <c r="BEU27" s="488" t="s">
        <v>258</v>
      </c>
      <c r="BEV27" s="488"/>
      <c r="BEW27" s="488"/>
      <c r="BEX27" s="488"/>
      <c r="BEY27" s="488"/>
      <c r="BEZ27" s="488"/>
      <c r="BFA27" s="488"/>
      <c r="BFB27" s="488"/>
      <c r="BFC27" s="488" t="s">
        <v>258</v>
      </c>
      <c r="BFD27" s="488"/>
      <c r="BFE27" s="488"/>
      <c r="BFF27" s="488"/>
      <c r="BFG27" s="488"/>
      <c r="BFH27" s="488"/>
      <c r="BFI27" s="488"/>
      <c r="BFJ27" s="488"/>
      <c r="BFK27" s="488" t="s">
        <v>258</v>
      </c>
      <c r="BFL27" s="488"/>
      <c r="BFM27" s="488"/>
      <c r="BFN27" s="488"/>
      <c r="BFO27" s="488"/>
      <c r="BFP27" s="488"/>
      <c r="BFQ27" s="488"/>
      <c r="BFR27" s="488"/>
      <c r="BFS27" s="488" t="s">
        <v>258</v>
      </c>
      <c r="BFT27" s="488"/>
      <c r="BFU27" s="488"/>
      <c r="BFV27" s="488"/>
      <c r="BFW27" s="488"/>
      <c r="BFX27" s="488"/>
      <c r="BFY27" s="488"/>
      <c r="BFZ27" s="488"/>
      <c r="BGA27" s="488" t="s">
        <v>258</v>
      </c>
      <c r="BGB27" s="488"/>
      <c r="BGC27" s="488"/>
      <c r="BGD27" s="488"/>
      <c r="BGE27" s="488"/>
      <c r="BGF27" s="488"/>
      <c r="BGG27" s="488"/>
      <c r="BGH27" s="488"/>
      <c r="BGI27" s="488" t="s">
        <v>258</v>
      </c>
      <c r="BGJ27" s="488"/>
      <c r="BGK27" s="488"/>
      <c r="BGL27" s="488"/>
      <c r="BGM27" s="488"/>
      <c r="BGN27" s="488"/>
      <c r="BGO27" s="488"/>
      <c r="BGP27" s="488"/>
      <c r="BGQ27" s="488" t="s">
        <v>258</v>
      </c>
      <c r="BGR27" s="488"/>
      <c r="BGS27" s="488"/>
      <c r="BGT27" s="488"/>
      <c r="BGU27" s="488"/>
      <c r="BGV27" s="488"/>
      <c r="BGW27" s="488"/>
      <c r="BGX27" s="488"/>
      <c r="BGY27" s="488" t="s">
        <v>258</v>
      </c>
      <c r="BGZ27" s="488"/>
      <c r="BHA27" s="488"/>
      <c r="BHB27" s="488"/>
      <c r="BHC27" s="488"/>
      <c r="BHD27" s="488"/>
      <c r="BHE27" s="488"/>
      <c r="BHF27" s="488"/>
      <c r="BHG27" s="488" t="s">
        <v>258</v>
      </c>
      <c r="BHH27" s="488"/>
      <c r="BHI27" s="488"/>
      <c r="BHJ27" s="488"/>
      <c r="BHK27" s="488"/>
      <c r="BHL27" s="488"/>
      <c r="BHM27" s="488"/>
      <c r="BHN27" s="488"/>
      <c r="BHO27" s="488" t="s">
        <v>258</v>
      </c>
      <c r="BHP27" s="488"/>
      <c r="BHQ27" s="488"/>
      <c r="BHR27" s="488"/>
      <c r="BHS27" s="488"/>
      <c r="BHT27" s="488"/>
      <c r="BHU27" s="488"/>
      <c r="BHV27" s="488"/>
      <c r="BHW27" s="488" t="s">
        <v>258</v>
      </c>
      <c r="BHX27" s="488"/>
      <c r="BHY27" s="488"/>
      <c r="BHZ27" s="488"/>
      <c r="BIA27" s="488"/>
      <c r="BIB27" s="488"/>
      <c r="BIC27" s="488"/>
      <c r="BID27" s="488"/>
      <c r="BIE27" s="488" t="s">
        <v>258</v>
      </c>
      <c r="BIF27" s="488"/>
      <c r="BIG27" s="488"/>
      <c r="BIH27" s="488"/>
      <c r="BII27" s="488"/>
      <c r="BIJ27" s="488"/>
      <c r="BIK27" s="488"/>
      <c r="BIL27" s="488"/>
      <c r="BIM27" s="488" t="s">
        <v>258</v>
      </c>
      <c r="BIN27" s="488"/>
      <c r="BIO27" s="488"/>
      <c r="BIP27" s="488"/>
      <c r="BIQ27" s="488"/>
      <c r="BIR27" s="488"/>
      <c r="BIS27" s="488"/>
      <c r="BIT27" s="488"/>
      <c r="BIU27" s="488" t="s">
        <v>258</v>
      </c>
      <c r="BIV27" s="488"/>
      <c r="BIW27" s="488"/>
      <c r="BIX27" s="488"/>
      <c r="BIY27" s="488"/>
      <c r="BIZ27" s="488"/>
      <c r="BJA27" s="488"/>
      <c r="BJB27" s="488"/>
      <c r="BJC27" s="488" t="s">
        <v>258</v>
      </c>
      <c r="BJD27" s="488"/>
      <c r="BJE27" s="488"/>
      <c r="BJF27" s="488"/>
      <c r="BJG27" s="488"/>
      <c r="BJH27" s="488"/>
      <c r="BJI27" s="488"/>
      <c r="BJJ27" s="488"/>
      <c r="BJK27" s="488" t="s">
        <v>258</v>
      </c>
      <c r="BJL27" s="488"/>
      <c r="BJM27" s="488"/>
      <c r="BJN27" s="488"/>
      <c r="BJO27" s="488"/>
      <c r="BJP27" s="488"/>
      <c r="BJQ27" s="488"/>
      <c r="BJR27" s="488"/>
      <c r="BJS27" s="488" t="s">
        <v>258</v>
      </c>
      <c r="BJT27" s="488"/>
      <c r="BJU27" s="488"/>
      <c r="BJV27" s="488"/>
      <c r="BJW27" s="488"/>
      <c r="BJX27" s="488"/>
      <c r="BJY27" s="488"/>
      <c r="BJZ27" s="488"/>
      <c r="BKA27" s="488" t="s">
        <v>258</v>
      </c>
      <c r="BKB27" s="488"/>
      <c r="BKC27" s="488"/>
      <c r="BKD27" s="488"/>
      <c r="BKE27" s="488"/>
      <c r="BKF27" s="488"/>
      <c r="BKG27" s="488"/>
      <c r="BKH27" s="488"/>
      <c r="BKI27" s="488" t="s">
        <v>258</v>
      </c>
      <c r="BKJ27" s="488"/>
      <c r="BKK27" s="488"/>
      <c r="BKL27" s="488"/>
      <c r="BKM27" s="488"/>
      <c r="BKN27" s="488"/>
      <c r="BKO27" s="488"/>
      <c r="BKP27" s="488"/>
      <c r="BKQ27" s="488" t="s">
        <v>258</v>
      </c>
      <c r="BKR27" s="488"/>
      <c r="BKS27" s="488"/>
      <c r="BKT27" s="488"/>
      <c r="BKU27" s="488"/>
      <c r="BKV27" s="488"/>
      <c r="BKW27" s="488"/>
      <c r="BKX27" s="488"/>
      <c r="BKY27" s="488" t="s">
        <v>258</v>
      </c>
      <c r="BKZ27" s="488"/>
      <c r="BLA27" s="488"/>
      <c r="BLB27" s="488"/>
      <c r="BLC27" s="488"/>
      <c r="BLD27" s="488"/>
      <c r="BLE27" s="488"/>
      <c r="BLF27" s="488"/>
      <c r="BLG27" s="488" t="s">
        <v>258</v>
      </c>
      <c r="BLH27" s="488"/>
      <c r="BLI27" s="488"/>
      <c r="BLJ27" s="488"/>
      <c r="BLK27" s="488"/>
      <c r="BLL27" s="488"/>
      <c r="BLM27" s="488"/>
      <c r="BLN27" s="488"/>
      <c r="BLO27" s="488" t="s">
        <v>258</v>
      </c>
      <c r="BLP27" s="488"/>
      <c r="BLQ27" s="488"/>
      <c r="BLR27" s="488"/>
      <c r="BLS27" s="488"/>
      <c r="BLT27" s="488"/>
      <c r="BLU27" s="488"/>
      <c r="BLV27" s="488"/>
      <c r="BLW27" s="488" t="s">
        <v>258</v>
      </c>
      <c r="BLX27" s="488"/>
      <c r="BLY27" s="488"/>
      <c r="BLZ27" s="488"/>
      <c r="BMA27" s="488"/>
      <c r="BMB27" s="488"/>
      <c r="BMC27" s="488"/>
      <c r="BMD27" s="488"/>
      <c r="BME27" s="488" t="s">
        <v>258</v>
      </c>
      <c r="BMF27" s="488"/>
      <c r="BMG27" s="488"/>
      <c r="BMH27" s="488"/>
      <c r="BMI27" s="488"/>
      <c r="BMJ27" s="488"/>
      <c r="BMK27" s="488"/>
      <c r="BML27" s="488"/>
      <c r="BMM27" s="488" t="s">
        <v>258</v>
      </c>
      <c r="BMN27" s="488"/>
      <c r="BMO27" s="488"/>
      <c r="BMP27" s="488"/>
      <c r="BMQ27" s="488"/>
      <c r="BMR27" s="488"/>
      <c r="BMS27" s="488"/>
      <c r="BMT27" s="488"/>
      <c r="BMU27" s="488" t="s">
        <v>258</v>
      </c>
      <c r="BMV27" s="488"/>
      <c r="BMW27" s="488"/>
      <c r="BMX27" s="488"/>
      <c r="BMY27" s="488"/>
      <c r="BMZ27" s="488"/>
      <c r="BNA27" s="488"/>
      <c r="BNB27" s="488"/>
      <c r="BNC27" s="488" t="s">
        <v>258</v>
      </c>
      <c r="BND27" s="488"/>
      <c r="BNE27" s="488"/>
      <c r="BNF27" s="488"/>
      <c r="BNG27" s="488"/>
      <c r="BNH27" s="488"/>
      <c r="BNI27" s="488"/>
      <c r="BNJ27" s="488"/>
      <c r="BNK27" s="488" t="s">
        <v>258</v>
      </c>
      <c r="BNL27" s="488"/>
      <c r="BNM27" s="488"/>
      <c r="BNN27" s="488"/>
      <c r="BNO27" s="488"/>
      <c r="BNP27" s="488"/>
      <c r="BNQ27" s="488"/>
      <c r="BNR27" s="488"/>
      <c r="BNS27" s="488" t="s">
        <v>258</v>
      </c>
      <c r="BNT27" s="488"/>
      <c r="BNU27" s="488"/>
      <c r="BNV27" s="488"/>
      <c r="BNW27" s="488"/>
      <c r="BNX27" s="488"/>
      <c r="BNY27" s="488"/>
      <c r="BNZ27" s="488"/>
      <c r="BOA27" s="488" t="s">
        <v>258</v>
      </c>
      <c r="BOB27" s="488"/>
      <c r="BOC27" s="488"/>
      <c r="BOD27" s="488"/>
      <c r="BOE27" s="488"/>
      <c r="BOF27" s="488"/>
      <c r="BOG27" s="488"/>
      <c r="BOH27" s="488"/>
      <c r="BOI27" s="488" t="s">
        <v>258</v>
      </c>
      <c r="BOJ27" s="488"/>
      <c r="BOK27" s="488"/>
      <c r="BOL27" s="488"/>
      <c r="BOM27" s="488"/>
      <c r="BON27" s="488"/>
      <c r="BOO27" s="488"/>
      <c r="BOP27" s="488"/>
      <c r="BOQ27" s="488" t="s">
        <v>258</v>
      </c>
      <c r="BOR27" s="488"/>
      <c r="BOS27" s="488"/>
      <c r="BOT27" s="488"/>
      <c r="BOU27" s="488"/>
      <c r="BOV27" s="488"/>
      <c r="BOW27" s="488"/>
      <c r="BOX27" s="488"/>
      <c r="BOY27" s="488" t="s">
        <v>258</v>
      </c>
      <c r="BOZ27" s="488"/>
      <c r="BPA27" s="488"/>
      <c r="BPB27" s="488"/>
      <c r="BPC27" s="488"/>
      <c r="BPD27" s="488"/>
      <c r="BPE27" s="488"/>
      <c r="BPF27" s="488"/>
      <c r="BPG27" s="488" t="s">
        <v>258</v>
      </c>
      <c r="BPH27" s="488"/>
      <c r="BPI27" s="488"/>
      <c r="BPJ27" s="488"/>
      <c r="BPK27" s="488"/>
      <c r="BPL27" s="488"/>
      <c r="BPM27" s="488"/>
      <c r="BPN27" s="488"/>
      <c r="BPO27" s="488" t="s">
        <v>258</v>
      </c>
      <c r="BPP27" s="488"/>
      <c r="BPQ27" s="488"/>
      <c r="BPR27" s="488"/>
      <c r="BPS27" s="488"/>
      <c r="BPT27" s="488"/>
      <c r="BPU27" s="488"/>
      <c r="BPV27" s="488"/>
      <c r="BPW27" s="488" t="s">
        <v>258</v>
      </c>
      <c r="BPX27" s="488"/>
      <c r="BPY27" s="488"/>
      <c r="BPZ27" s="488"/>
      <c r="BQA27" s="488"/>
      <c r="BQB27" s="488"/>
      <c r="BQC27" s="488"/>
      <c r="BQD27" s="488"/>
      <c r="BQE27" s="488" t="s">
        <v>258</v>
      </c>
      <c r="BQF27" s="488"/>
      <c r="BQG27" s="488"/>
      <c r="BQH27" s="488"/>
      <c r="BQI27" s="488"/>
      <c r="BQJ27" s="488"/>
      <c r="BQK27" s="488"/>
      <c r="BQL27" s="488"/>
      <c r="BQM27" s="488" t="s">
        <v>258</v>
      </c>
      <c r="BQN27" s="488"/>
      <c r="BQO27" s="488"/>
      <c r="BQP27" s="488"/>
      <c r="BQQ27" s="488"/>
      <c r="BQR27" s="488"/>
      <c r="BQS27" s="488"/>
      <c r="BQT27" s="488"/>
      <c r="BQU27" s="488" t="s">
        <v>258</v>
      </c>
      <c r="BQV27" s="488"/>
      <c r="BQW27" s="488"/>
      <c r="BQX27" s="488"/>
      <c r="BQY27" s="488"/>
      <c r="BQZ27" s="488"/>
      <c r="BRA27" s="488"/>
      <c r="BRB27" s="488"/>
      <c r="BRC27" s="488" t="s">
        <v>258</v>
      </c>
      <c r="BRD27" s="488"/>
      <c r="BRE27" s="488"/>
      <c r="BRF27" s="488"/>
      <c r="BRG27" s="488"/>
      <c r="BRH27" s="488"/>
      <c r="BRI27" s="488"/>
      <c r="BRJ27" s="488"/>
      <c r="BRK27" s="488" t="s">
        <v>258</v>
      </c>
      <c r="BRL27" s="488"/>
      <c r="BRM27" s="488"/>
      <c r="BRN27" s="488"/>
      <c r="BRO27" s="488"/>
      <c r="BRP27" s="488"/>
      <c r="BRQ27" s="488"/>
      <c r="BRR27" s="488"/>
      <c r="BRS27" s="488" t="s">
        <v>258</v>
      </c>
      <c r="BRT27" s="488"/>
      <c r="BRU27" s="488"/>
      <c r="BRV27" s="488"/>
      <c r="BRW27" s="488"/>
      <c r="BRX27" s="488"/>
      <c r="BRY27" s="488"/>
      <c r="BRZ27" s="488"/>
      <c r="BSA27" s="488" t="s">
        <v>258</v>
      </c>
      <c r="BSB27" s="488"/>
      <c r="BSC27" s="488"/>
      <c r="BSD27" s="488"/>
      <c r="BSE27" s="488"/>
      <c r="BSF27" s="488"/>
      <c r="BSG27" s="488"/>
      <c r="BSH27" s="488"/>
      <c r="BSI27" s="488" t="s">
        <v>258</v>
      </c>
      <c r="BSJ27" s="488"/>
      <c r="BSK27" s="488"/>
      <c r="BSL27" s="488"/>
      <c r="BSM27" s="488"/>
      <c r="BSN27" s="488"/>
      <c r="BSO27" s="488"/>
      <c r="BSP27" s="488"/>
      <c r="BSQ27" s="488" t="s">
        <v>258</v>
      </c>
      <c r="BSR27" s="488"/>
      <c r="BSS27" s="488"/>
      <c r="BST27" s="488"/>
      <c r="BSU27" s="488"/>
      <c r="BSV27" s="488"/>
      <c r="BSW27" s="488"/>
      <c r="BSX27" s="488"/>
      <c r="BSY27" s="488" t="s">
        <v>258</v>
      </c>
      <c r="BSZ27" s="488"/>
      <c r="BTA27" s="488"/>
      <c r="BTB27" s="488"/>
      <c r="BTC27" s="488"/>
      <c r="BTD27" s="488"/>
      <c r="BTE27" s="488"/>
      <c r="BTF27" s="488"/>
      <c r="BTG27" s="488" t="s">
        <v>258</v>
      </c>
      <c r="BTH27" s="488"/>
      <c r="BTI27" s="488"/>
      <c r="BTJ27" s="488"/>
      <c r="BTK27" s="488"/>
      <c r="BTL27" s="488"/>
      <c r="BTM27" s="488"/>
      <c r="BTN27" s="488"/>
      <c r="BTO27" s="488" t="s">
        <v>258</v>
      </c>
      <c r="BTP27" s="488"/>
      <c r="BTQ27" s="488"/>
      <c r="BTR27" s="488"/>
      <c r="BTS27" s="488"/>
      <c r="BTT27" s="488"/>
      <c r="BTU27" s="488"/>
      <c r="BTV27" s="488"/>
      <c r="BTW27" s="488" t="s">
        <v>258</v>
      </c>
      <c r="BTX27" s="488"/>
      <c r="BTY27" s="488"/>
      <c r="BTZ27" s="488"/>
      <c r="BUA27" s="488"/>
      <c r="BUB27" s="488"/>
      <c r="BUC27" s="488"/>
      <c r="BUD27" s="488"/>
      <c r="BUE27" s="488" t="s">
        <v>258</v>
      </c>
      <c r="BUF27" s="488"/>
      <c r="BUG27" s="488"/>
      <c r="BUH27" s="488"/>
      <c r="BUI27" s="488"/>
      <c r="BUJ27" s="488"/>
      <c r="BUK27" s="488"/>
      <c r="BUL27" s="488"/>
      <c r="BUM27" s="488" t="s">
        <v>258</v>
      </c>
      <c r="BUN27" s="488"/>
      <c r="BUO27" s="488"/>
      <c r="BUP27" s="488"/>
      <c r="BUQ27" s="488"/>
      <c r="BUR27" s="488"/>
      <c r="BUS27" s="488"/>
      <c r="BUT27" s="488"/>
      <c r="BUU27" s="488" t="s">
        <v>258</v>
      </c>
      <c r="BUV27" s="488"/>
      <c r="BUW27" s="488"/>
      <c r="BUX27" s="488"/>
      <c r="BUY27" s="488"/>
      <c r="BUZ27" s="488"/>
      <c r="BVA27" s="488"/>
      <c r="BVB27" s="488"/>
      <c r="BVC27" s="488" t="s">
        <v>258</v>
      </c>
      <c r="BVD27" s="488"/>
      <c r="BVE27" s="488"/>
      <c r="BVF27" s="488"/>
      <c r="BVG27" s="488"/>
      <c r="BVH27" s="488"/>
      <c r="BVI27" s="488"/>
      <c r="BVJ27" s="488"/>
      <c r="BVK27" s="488" t="s">
        <v>258</v>
      </c>
      <c r="BVL27" s="488"/>
      <c r="BVM27" s="488"/>
      <c r="BVN27" s="488"/>
      <c r="BVO27" s="488"/>
      <c r="BVP27" s="488"/>
      <c r="BVQ27" s="488"/>
      <c r="BVR27" s="488"/>
      <c r="BVS27" s="488" t="s">
        <v>258</v>
      </c>
      <c r="BVT27" s="488"/>
      <c r="BVU27" s="488"/>
      <c r="BVV27" s="488"/>
      <c r="BVW27" s="488"/>
      <c r="BVX27" s="488"/>
      <c r="BVY27" s="488"/>
      <c r="BVZ27" s="488"/>
      <c r="BWA27" s="488" t="s">
        <v>258</v>
      </c>
      <c r="BWB27" s="488"/>
      <c r="BWC27" s="488"/>
      <c r="BWD27" s="488"/>
      <c r="BWE27" s="488"/>
      <c r="BWF27" s="488"/>
      <c r="BWG27" s="488"/>
      <c r="BWH27" s="488"/>
      <c r="BWI27" s="488" t="s">
        <v>258</v>
      </c>
      <c r="BWJ27" s="488"/>
      <c r="BWK27" s="488"/>
      <c r="BWL27" s="488"/>
      <c r="BWM27" s="488"/>
      <c r="BWN27" s="488"/>
      <c r="BWO27" s="488"/>
      <c r="BWP27" s="488"/>
      <c r="BWQ27" s="488" t="s">
        <v>258</v>
      </c>
      <c r="BWR27" s="488"/>
      <c r="BWS27" s="488"/>
      <c r="BWT27" s="488"/>
      <c r="BWU27" s="488"/>
      <c r="BWV27" s="488"/>
      <c r="BWW27" s="488"/>
      <c r="BWX27" s="488"/>
      <c r="BWY27" s="488" t="s">
        <v>258</v>
      </c>
      <c r="BWZ27" s="488"/>
      <c r="BXA27" s="488"/>
      <c r="BXB27" s="488"/>
      <c r="BXC27" s="488"/>
      <c r="BXD27" s="488"/>
      <c r="BXE27" s="488"/>
      <c r="BXF27" s="488"/>
      <c r="BXG27" s="488" t="s">
        <v>258</v>
      </c>
      <c r="BXH27" s="488"/>
      <c r="BXI27" s="488"/>
      <c r="BXJ27" s="488"/>
      <c r="BXK27" s="488"/>
      <c r="BXL27" s="488"/>
      <c r="BXM27" s="488"/>
      <c r="BXN27" s="488"/>
      <c r="BXO27" s="488" t="s">
        <v>258</v>
      </c>
      <c r="BXP27" s="488"/>
      <c r="BXQ27" s="488"/>
      <c r="BXR27" s="488"/>
      <c r="BXS27" s="488"/>
      <c r="BXT27" s="488"/>
      <c r="BXU27" s="488"/>
      <c r="BXV27" s="488"/>
      <c r="BXW27" s="488" t="s">
        <v>258</v>
      </c>
      <c r="BXX27" s="488"/>
      <c r="BXY27" s="488"/>
      <c r="BXZ27" s="488"/>
      <c r="BYA27" s="488"/>
      <c r="BYB27" s="488"/>
      <c r="BYC27" s="488"/>
      <c r="BYD27" s="488"/>
      <c r="BYE27" s="488" t="s">
        <v>258</v>
      </c>
      <c r="BYF27" s="488"/>
      <c r="BYG27" s="488"/>
      <c r="BYH27" s="488"/>
      <c r="BYI27" s="488"/>
      <c r="BYJ27" s="488"/>
      <c r="BYK27" s="488"/>
      <c r="BYL27" s="488"/>
      <c r="BYM27" s="488" t="s">
        <v>258</v>
      </c>
      <c r="BYN27" s="488"/>
      <c r="BYO27" s="488"/>
      <c r="BYP27" s="488"/>
      <c r="BYQ27" s="488"/>
      <c r="BYR27" s="488"/>
      <c r="BYS27" s="488"/>
      <c r="BYT27" s="488"/>
      <c r="BYU27" s="488" t="s">
        <v>258</v>
      </c>
      <c r="BYV27" s="488"/>
      <c r="BYW27" s="488"/>
      <c r="BYX27" s="488"/>
      <c r="BYY27" s="488"/>
      <c r="BYZ27" s="488"/>
      <c r="BZA27" s="488"/>
      <c r="BZB27" s="488"/>
      <c r="BZC27" s="488" t="s">
        <v>258</v>
      </c>
      <c r="BZD27" s="488"/>
      <c r="BZE27" s="488"/>
      <c r="BZF27" s="488"/>
      <c r="BZG27" s="488"/>
      <c r="BZH27" s="488"/>
      <c r="BZI27" s="488"/>
      <c r="BZJ27" s="488"/>
      <c r="BZK27" s="488" t="s">
        <v>258</v>
      </c>
      <c r="BZL27" s="488"/>
      <c r="BZM27" s="488"/>
      <c r="BZN27" s="488"/>
      <c r="BZO27" s="488"/>
      <c r="BZP27" s="488"/>
      <c r="BZQ27" s="488"/>
      <c r="BZR27" s="488"/>
      <c r="BZS27" s="488" t="s">
        <v>258</v>
      </c>
      <c r="BZT27" s="488"/>
      <c r="BZU27" s="488"/>
      <c r="BZV27" s="488"/>
      <c r="BZW27" s="488"/>
      <c r="BZX27" s="488"/>
      <c r="BZY27" s="488"/>
      <c r="BZZ27" s="488"/>
      <c r="CAA27" s="488" t="s">
        <v>258</v>
      </c>
      <c r="CAB27" s="488"/>
      <c r="CAC27" s="488"/>
      <c r="CAD27" s="488"/>
      <c r="CAE27" s="488"/>
      <c r="CAF27" s="488"/>
      <c r="CAG27" s="488"/>
      <c r="CAH27" s="488"/>
      <c r="CAI27" s="488" t="s">
        <v>258</v>
      </c>
      <c r="CAJ27" s="488"/>
      <c r="CAK27" s="488"/>
      <c r="CAL27" s="488"/>
      <c r="CAM27" s="488"/>
      <c r="CAN27" s="488"/>
      <c r="CAO27" s="488"/>
      <c r="CAP27" s="488"/>
      <c r="CAQ27" s="488" t="s">
        <v>258</v>
      </c>
      <c r="CAR27" s="488"/>
      <c r="CAS27" s="488"/>
      <c r="CAT27" s="488"/>
      <c r="CAU27" s="488"/>
      <c r="CAV27" s="488"/>
      <c r="CAW27" s="488"/>
      <c r="CAX27" s="488"/>
      <c r="CAY27" s="488" t="s">
        <v>258</v>
      </c>
      <c r="CAZ27" s="488"/>
      <c r="CBA27" s="488"/>
      <c r="CBB27" s="488"/>
      <c r="CBC27" s="488"/>
      <c r="CBD27" s="488"/>
      <c r="CBE27" s="488"/>
      <c r="CBF27" s="488"/>
      <c r="CBG27" s="488" t="s">
        <v>258</v>
      </c>
      <c r="CBH27" s="488"/>
      <c r="CBI27" s="488"/>
      <c r="CBJ27" s="488"/>
      <c r="CBK27" s="488"/>
      <c r="CBL27" s="488"/>
      <c r="CBM27" s="488"/>
      <c r="CBN27" s="488"/>
      <c r="CBO27" s="488" t="s">
        <v>258</v>
      </c>
      <c r="CBP27" s="488"/>
      <c r="CBQ27" s="488"/>
      <c r="CBR27" s="488"/>
      <c r="CBS27" s="488"/>
      <c r="CBT27" s="488"/>
      <c r="CBU27" s="488"/>
      <c r="CBV27" s="488"/>
      <c r="CBW27" s="488" t="s">
        <v>258</v>
      </c>
      <c r="CBX27" s="488"/>
      <c r="CBY27" s="488"/>
      <c r="CBZ27" s="488"/>
      <c r="CCA27" s="488"/>
      <c r="CCB27" s="488"/>
      <c r="CCC27" s="488"/>
      <c r="CCD27" s="488"/>
      <c r="CCE27" s="488" t="s">
        <v>258</v>
      </c>
      <c r="CCF27" s="488"/>
      <c r="CCG27" s="488"/>
      <c r="CCH27" s="488"/>
      <c r="CCI27" s="488"/>
      <c r="CCJ27" s="488"/>
      <c r="CCK27" s="488"/>
      <c r="CCL27" s="488"/>
      <c r="CCM27" s="488" t="s">
        <v>258</v>
      </c>
      <c r="CCN27" s="488"/>
      <c r="CCO27" s="488"/>
      <c r="CCP27" s="488"/>
      <c r="CCQ27" s="488"/>
      <c r="CCR27" s="488"/>
      <c r="CCS27" s="488"/>
      <c r="CCT27" s="488"/>
      <c r="CCU27" s="488" t="s">
        <v>258</v>
      </c>
      <c r="CCV27" s="488"/>
      <c r="CCW27" s="488"/>
      <c r="CCX27" s="488"/>
      <c r="CCY27" s="488"/>
      <c r="CCZ27" s="488"/>
      <c r="CDA27" s="488"/>
      <c r="CDB27" s="488"/>
      <c r="CDC27" s="488" t="s">
        <v>258</v>
      </c>
      <c r="CDD27" s="488"/>
      <c r="CDE27" s="488"/>
      <c r="CDF27" s="488"/>
      <c r="CDG27" s="488"/>
      <c r="CDH27" s="488"/>
      <c r="CDI27" s="488"/>
      <c r="CDJ27" s="488"/>
      <c r="CDK27" s="488" t="s">
        <v>258</v>
      </c>
      <c r="CDL27" s="488"/>
      <c r="CDM27" s="488"/>
      <c r="CDN27" s="488"/>
      <c r="CDO27" s="488"/>
      <c r="CDP27" s="488"/>
      <c r="CDQ27" s="488"/>
      <c r="CDR27" s="488"/>
      <c r="CDS27" s="488" t="s">
        <v>258</v>
      </c>
      <c r="CDT27" s="488"/>
      <c r="CDU27" s="488"/>
      <c r="CDV27" s="488"/>
      <c r="CDW27" s="488"/>
      <c r="CDX27" s="488"/>
      <c r="CDY27" s="488"/>
      <c r="CDZ27" s="488"/>
      <c r="CEA27" s="488" t="s">
        <v>258</v>
      </c>
      <c r="CEB27" s="488"/>
      <c r="CEC27" s="488"/>
      <c r="CED27" s="488"/>
      <c r="CEE27" s="488"/>
      <c r="CEF27" s="488"/>
      <c r="CEG27" s="488"/>
      <c r="CEH27" s="488"/>
      <c r="CEI27" s="488" t="s">
        <v>258</v>
      </c>
      <c r="CEJ27" s="488"/>
      <c r="CEK27" s="488"/>
      <c r="CEL27" s="488"/>
      <c r="CEM27" s="488"/>
      <c r="CEN27" s="488"/>
      <c r="CEO27" s="488"/>
      <c r="CEP27" s="488"/>
      <c r="CEQ27" s="488" t="s">
        <v>258</v>
      </c>
      <c r="CER27" s="488"/>
      <c r="CES27" s="488"/>
      <c r="CET27" s="488"/>
      <c r="CEU27" s="488"/>
      <c r="CEV27" s="488"/>
      <c r="CEW27" s="488"/>
      <c r="CEX27" s="488"/>
      <c r="CEY27" s="488" t="s">
        <v>258</v>
      </c>
      <c r="CEZ27" s="488"/>
      <c r="CFA27" s="488"/>
      <c r="CFB27" s="488"/>
      <c r="CFC27" s="488"/>
      <c r="CFD27" s="488"/>
      <c r="CFE27" s="488"/>
      <c r="CFF27" s="488"/>
      <c r="CFG27" s="488" t="s">
        <v>258</v>
      </c>
      <c r="CFH27" s="488"/>
      <c r="CFI27" s="488"/>
      <c r="CFJ27" s="488"/>
      <c r="CFK27" s="488"/>
      <c r="CFL27" s="488"/>
      <c r="CFM27" s="488"/>
      <c r="CFN27" s="488"/>
      <c r="CFO27" s="488" t="s">
        <v>258</v>
      </c>
      <c r="CFP27" s="488"/>
      <c r="CFQ27" s="488"/>
      <c r="CFR27" s="488"/>
      <c r="CFS27" s="488"/>
      <c r="CFT27" s="488"/>
      <c r="CFU27" s="488"/>
      <c r="CFV27" s="488"/>
      <c r="CFW27" s="488" t="s">
        <v>258</v>
      </c>
      <c r="CFX27" s="488"/>
      <c r="CFY27" s="488"/>
      <c r="CFZ27" s="488"/>
      <c r="CGA27" s="488"/>
      <c r="CGB27" s="488"/>
      <c r="CGC27" s="488"/>
      <c r="CGD27" s="488"/>
      <c r="CGE27" s="488" t="s">
        <v>258</v>
      </c>
      <c r="CGF27" s="488"/>
      <c r="CGG27" s="488"/>
      <c r="CGH27" s="488"/>
      <c r="CGI27" s="488"/>
      <c r="CGJ27" s="488"/>
      <c r="CGK27" s="488"/>
      <c r="CGL27" s="488"/>
      <c r="CGM27" s="488" t="s">
        <v>258</v>
      </c>
      <c r="CGN27" s="488"/>
      <c r="CGO27" s="488"/>
      <c r="CGP27" s="488"/>
      <c r="CGQ27" s="488"/>
      <c r="CGR27" s="488"/>
      <c r="CGS27" s="488"/>
      <c r="CGT27" s="488"/>
      <c r="CGU27" s="488" t="s">
        <v>258</v>
      </c>
      <c r="CGV27" s="488"/>
      <c r="CGW27" s="488"/>
      <c r="CGX27" s="488"/>
      <c r="CGY27" s="488"/>
      <c r="CGZ27" s="488"/>
      <c r="CHA27" s="488"/>
      <c r="CHB27" s="488"/>
      <c r="CHC27" s="488" t="s">
        <v>258</v>
      </c>
      <c r="CHD27" s="488"/>
      <c r="CHE27" s="488"/>
      <c r="CHF27" s="488"/>
      <c r="CHG27" s="488"/>
      <c r="CHH27" s="488"/>
      <c r="CHI27" s="488"/>
      <c r="CHJ27" s="488"/>
      <c r="CHK27" s="488" t="s">
        <v>258</v>
      </c>
      <c r="CHL27" s="488"/>
      <c r="CHM27" s="488"/>
      <c r="CHN27" s="488"/>
      <c r="CHO27" s="488"/>
      <c r="CHP27" s="488"/>
      <c r="CHQ27" s="488"/>
      <c r="CHR27" s="488"/>
      <c r="CHS27" s="488" t="s">
        <v>258</v>
      </c>
      <c r="CHT27" s="488"/>
      <c r="CHU27" s="488"/>
      <c r="CHV27" s="488"/>
      <c r="CHW27" s="488"/>
      <c r="CHX27" s="488"/>
      <c r="CHY27" s="488"/>
      <c r="CHZ27" s="488"/>
      <c r="CIA27" s="488" t="s">
        <v>258</v>
      </c>
      <c r="CIB27" s="488"/>
      <c r="CIC27" s="488"/>
      <c r="CID27" s="488"/>
      <c r="CIE27" s="488"/>
      <c r="CIF27" s="488"/>
      <c r="CIG27" s="488"/>
      <c r="CIH27" s="488"/>
      <c r="CII27" s="488" t="s">
        <v>258</v>
      </c>
      <c r="CIJ27" s="488"/>
      <c r="CIK27" s="488"/>
      <c r="CIL27" s="488"/>
      <c r="CIM27" s="488"/>
      <c r="CIN27" s="488"/>
      <c r="CIO27" s="488"/>
      <c r="CIP27" s="488"/>
      <c r="CIQ27" s="488" t="s">
        <v>258</v>
      </c>
      <c r="CIR27" s="488"/>
      <c r="CIS27" s="488"/>
      <c r="CIT27" s="488"/>
      <c r="CIU27" s="488"/>
      <c r="CIV27" s="488"/>
      <c r="CIW27" s="488"/>
      <c r="CIX27" s="488"/>
      <c r="CIY27" s="488" t="s">
        <v>258</v>
      </c>
      <c r="CIZ27" s="488"/>
      <c r="CJA27" s="488"/>
      <c r="CJB27" s="488"/>
      <c r="CJC27" s="488"/>
      <c r="CJD27" s="488"/>
      <c r="CJE27" s="488"/>
      <c r="CJF27" s="488"/>
      <c r="CJG27" s="488" t="s">
        <v>258</v>
      </c>
      <c r="CJH27" s="488"/>
      <c r="CJI27" s="488"/>
      <c r="CJJ27" s="488"/>
      <c r="CJK27" s="488"/>
      <c r="CJL27" s="488"/>
      <c r="CJM27" s="488"/>
      <c r="CJN27" s="488"/>
      <c r="CJO27" s="488" t="s">
        <v>258</v>
      </c>
      <c r="CJP27" s="488"/>
      <c r="CJQ27" s="488"/>
      <c r="CJR27" s="488"/>
      <c r="CJS27" s="488"/>
      <c r="CJT27" s="488"/>
      <c r="CJU27" s="488"/>
      <c r="CJV27" s="488"/>
      <c r="CJW27" s="488" t="s">
        <v>258</v>
      </c>
      <c r="CJX27" s="488"/>
      <c r="CJY27" s="488"/>
      <c r="CJZ27" s="488"/>
      <c r="CKA27" s="488"/>
      <c r="CKB27" s="488"/>
      <c r="CKC27" s="488"/>
      <c r="CKD27" s="488"/>
      <c r="CKE27" s="488" t="s">
        <v>258</v>
      </c>
      <c r="CKF27" s="488"/>
      <c r="CKG27" s="488"/>
      <c r="CKH27" s="488"/>
      <c r="CKI27" s="488"/>
      <c r="CKJ27" s="488"/>
      <c r="CKK27" s="488"/>
      <c r="CKL27" s="488"/>
      <c r="CKM27" s="488" t="s">
        <v>258</v>
      </c>
      <c r="CKN27" s="488"/>
      <c r="CKO27" s="488"/>
      <c r="CKP27" s="488"/>
      <c r="CKQ27" s="488"/>
      <c r="CKR27" s="488"/>
      <c r="CKS27" s="488"/>
      <c r="CKT27" s="488"/>
      <c r="CKU27" s="488" t="s">
        <v>258</v>
      </c>
      <c r="CKV27" s="488"/>
      <c r="CKW27" s="488"/>
      <c r="CKX27" s="488"/>
      <c r="CKY27" s="488"/>
      <c r="CKZ27" s="488"/>
      <c r="CLA27" s="488"/>
      <c r="CLB27" s="488"/>
      <c r="CLC27" s="488" t="s">
        <v>258</v>
      </c>
      <c r="CLD27" s="488"/>
      <c r="CLE27" s="488"/>
      <c r="CLF27" s="488"/>
      <c r="CLG27" s="488"/>
      <c r="CLH27" s="488"/>
      <c r="CLI27" s="488"/>
      <c r="CLJ27" s="488"/>
      <c r="CLK27" s="488" t="s">
        <v>258</v>
      </c>
      <c r="CLL27" s="488"/>
      <c r="CLM27" s="488"/>
      <c r="CLN27" s="488"/>
      <c r="CLO27" s="488"/>
      <c r="CLP27" s="488"/>
      <c r="CLQ27" s="488"/>
      <c r="CLR27" s="488"/>
      <c r="CLS27" s="488" t="s">
        <v>258</v>
      </c>
      <c r="CLT27" s="488"/>
      <c r="CLU27" s="488"/>
      <c r="CLV27" s="488"/>
      <c r="CLW27" s="488"/>
      <c r="CLX27" s="488"/>
      <c r="CLY27" s="488"/>
      <c r="CLZ27" s="488"/>
      <c r="CMA27" s="488" t="s">
        <v>258</v>
      </c>
      <c r="CMB27" s="488"/>
      <c r="CMC27" s="488"/>
      <c r="CMD27" s="488"/>
      <c r="CME27" s="488"/>
      <c r="CMF27" s="488"/>
      <c r="CMG27" s="488"/>
      <c r="CMH27" s="488"/>
      <c r="CMI27" s="488" t="s">
        <v>258</v>
      </c>
      <c r="CMJ27" s="488"/>
      <c r="CMK27" s="488"/>
      <c r="CML27" s="488"/>
      <c r="CMM27" s="488"/>
      <c r="CMN27" s="488"/>
      <c r="CMO27" s="488"/>
      <c r="CMP27" s="488"/>
      <c r="CMQ27" s="488" t="s">
        <v>258</v>
      </c>
      <c r="CMR27" s="488"/>
      <c r="CMS27" s="488"/>
      <c r="CMT27" s="488"/>
      <c r="CMU27" s="488"/>
      <c r="CMV27" s="488"/>
      <c r="CMW27" s="488"/>
      <c r="CMX27" s="488"/>
      <c r="CMY27" s="488" t="s">
        <v>258</v>
      </c>
      <c r="CMZ27" s="488"/>
      <c r="CNA27" s="488"/>
      <c r="CNB27" s="488"/>
      <c r="CNC27" s="488"/>
      <c r="CND27" s="488"/>
      <c r="CNE27" s="488"/>
      <c r="CNF27" s="488"/>
      <c r="CNG27" s="488" t="s">
        <v>258</v>
      </c>
      <c r="CNH27" s="488"/>
      <c r="CNI27" s="488"/>
      <c r="CNJ27" s="488"/>
      <c r="CNK27" s="488"/>
      <c r="CNL27" s="488"/>
      <c r="CNM27" s="488"/>
      <c r="CNN27" s="488"/>
      <c r="CNO27" s="488" t="s">
        <v>258</v>
      </c>
      <c r="CNP27" s="488"/>
      <c r="CNQ27" s="488"/>
      <c r="CNR27" s="488"/>
      <c r="CNS27" s="488"/>
      <c r="CNT27" s="488"/>
      <c r="CNU27" s="488"/>
      <c r="CNV27" s="488"/>
      <c r="CNW27" s="488" t="s">
        <v>258</v>
      </c>
      <c r="CNX27" s="488"/>
      <c r="CNY27" s="488"/>
      <c r="CNZ27" s="488"/>
      <c r="COA27" s="488"/>
      <c r="COB27" s="488"/>
      <c r="COC27" s="488"/>
      <c r="COD27" s="488"/>
      <c r="COE27" s="488" t="s">
        <v>258</v>
      </c>
      <c r="COF27" s="488"/>
      <c r="COG27" s="488"/>
      <c r="COH27" s="488"/>
      <c r="COI27" s="488"/>
      <c r="COJ27" s="488"/>
      <c r="COK27" s="488"/>
      <c r="COL27" s="488"/>
      <c r="COM27" s="488" t="s">
        <v>258</v>
      </c>
      <c r="CON27" s="488"/>
      <c r="COO27" s="488"/>
      <c r="COP27" s="488"/>
      <c r="COQ27" s="488"/>
      <c r="COR27" s="488"/>
      <c r="COS27" s="488"/>
      <c r="COT27" s="488"/>
      <c r="COU27" s="488" t="s">
        <v>258</v>
      </c>
      <c r="COV27" s="488"/>
      <c r="COW27" s="488"/>
      <c r="COX27" s="488"/>
      <c r="COY27" s="488"/>
      <c r="COZ27" s="488"/>
      <c r="CPA27" s="488"/>
      <c r="CPB27" s="488"/>
      <c r="CPC27" s="488" t="s">
        <v>258</v>
      </c>
      <c r="CPD27" s="488"/>
      <c r="CPE27" s="488"/>
      <c r="CPF27" s="488"/>
      <c r="CPG27" s="488"/>
      <c r="CPH27" s="488"/>
      <c r="CPI27" s="488"/>
      <c r="CPJ27" s="488"/>
      <c r="CPK27" s="488" t="s">
        <v>258</v>
      </c>
      <c r="CPL27" s="488"/>
      <c r="CPM27" s="488"/>
      <c r="CPN27" s="488"/>
      <c r="CPO27" s="488"/>
      <c r="CPP27" s="488"/>
      <c r="CPQ27" s="488"/>
      <c r="CPR27" s="488"/>
      <c r="CPS27" s="488" t="s">
        <v>258</v>
      </c>
      <c r="CPT27" s="488"/>
      <c r="CPU27" s="488"/>
      <c r="CPV27" s="488"/>
      <c r="CPW27" s="488"/>
      <c r="CPX27" s="488"/>
      <c r="CPY27" s="488"/>
      <c r="CPZ27" s="488"/>
      <c r="CQA27" s="488" t="s">
        <v>258</v>
      </c>
      <c r="CQB27" s="488"/>
      <c r="CQC27" s="488"/>
      <c r="CQD27" s="488"/>
      <c r="CQE27" s="488"/>
      <c r="CQF27" s="488"/>
      <c r="CQG27" s="488"/>
      <c r="CQH27" s="488"/>
      <c r="CQI27" s="488" t="s">
        <v>258</v>
      </c>
      <c r="CQJ27" s="488"/>
      <c r="CQK27" s="488"/>
      <c r="CQL27" s="488"/>
      <c r="CQM27" s="488"/>
      <c r="CQN27" s="488"/>
      <c r="CQO27" s="488"/>
      <c r="CQP27" s="488"/>
      <c r="CQQ27" s="488" t="s">
        <v>258</v>
      </c>
      <c r="CQR27" s="488"/>
      <c r="CQS27" s="488"/>
      <c r="CQT27" s="488"/>
      <c r="CQU27" s="488"/>
      <c r="CQV27" s="488"/>
      <c r="CQW27" s="488"/>
      <c r="CQX27" s="488"/>
      <c r="CQY27" s="488" t="s">
        <v>258</v>
      </c>
      <c r="CQZ27" s="488"/>
      <c r="CRA27" s="488"/>
      <c r="CRB27" s="488"/>
      <c r="CRC27" s="488"/>
      <c r="CRD27" s="488"/>
      <c r="CRE27" s="488"/>
      <c r="CRF27" s="488"/>
      <c r="CRG27" s="488" t="s">
        <v>258</v>
      </c>
      <c r="CRH27" s="488"/>
      <c r="CRI27" s="488"/>
      <c r="CRJ27" s="488"/>
      <c r="CRK27" s="488"/>
      <c r="CRL27" s="488"/>
      <c r="CRM27" s="488"/>
      <c r="CRN27" s="488"/>
      <c r="CRO27" s="488" t="s">
        <v>258</v>
      </c>
      <c r="CRP27" s="488"/>
      <c r="CRQ27" s="488"/>
      <c r="CRR27" s="488"/>
      <c r="CRS27" s="488"/>
      <c r="CRT27" s="488"/>
      <c r="CRU27" s="488"/>
      <c r="CRV27" s="488"/>
      <c r="CRW27" s="488" t="s">
        <v>258</v>
      </c>
      <c r="CRX27" s="488"/>
      <c r="CRY27" s="488"/>
      <c r="CRZ27" s="488"/>
      <c r="CSA27" s="488"/>
      <c r="CSB27" s="488"/>
      <c r="CSC27" s="488"/>
      <c r="CSD27" s="488"/>
      <c r="CSE27" s="488" t="s">
        <v>258</v>
      </c>
      <c r="CSF27" s="488"/>
      <c r="CSG27" s="488"/>
      <c r="CSH27" s="488"/>
      <c r="CSI27" s="488"/>
      <c r="CSJ27" s="488"/>
      <c r="CSK27" s="488"/>
      <c r="CSL27" s="488"/>
      <c r="CSM27" s="488" t="s">
        <v>258</v>
      </c>
      <c r="CSN27" s="488"/>
      <c r="CSO27" s="488"/>
      <c r="CSP27" s="488"/>
      <c r="CSQ27" s="488"/>
      <c r="CSR27" s="488"/>
      <c r="CSS27" s="488"/>
      <c r="CST27" s="488"/>
      <c r="CSU27" s="488" t="s">
        <v>258</v>
      </c>
      <c r="CSV27" s="488"/>
      <c r="CSW27" s="488"/>
      <c r="CSX27" s="488"/>
      <c r="CSY27" s="488"/>
      <c r="CSZ27" s="488"/>
      <c r="CTA27" s="488"/>
      <c r="CTB27" s="488"/>
      <c r="CTC27" s="488" t="s">
        <v>258</v>
      </c>
      <c r="CTD27" s="488"/>
      <c r="CTE27" s="488"/>
      <c r="CTF27" s="488"/>
      <c r="CTG27" s="488"/>
      <c r="CTH27" s="488"/>
      <c r="CTI27" s="488"/>
      <c r="CTJ27" s="488"/>
      <c r="CTK27" s="488" t="s">
        <v>258</v>
      </c>
      <c r="CTL27" s="488"/>
      <c r="CTM27" s="488"/>
      <c r="CTN27" s="488"/>
      <c r="CTO27" s="488"/>
      <c r="CTP27" s="488"/>
      <c r="CTQ27" s="488"/>
      <c r="CTR27" s="488"/>
      <c r="CTS27" s="488" t="s">
        <v>258</v>
      </c>
      <c r="CTT27" s="488"/>
      <c r="CTU27" s="488"/>
      <c r="CTV27" s="488"/>
      <c r="CTW27" s="488"/>
      <c r="CTX27" s="488"/>
      <c r="CTY27" s="488"/>
      <c r="CTZ27" s="488"/>
      <c r="CUA27" s="488" t="s">
        <v>258</v>
      </c>
      <c r="CUB27" s="488"/>
      <c r="CUC27" s="488"/>
      <c r="CUD27" s="488"/>
      <c r="CUE27" s="488"/>
      <c r="CUF27" s="488"/>
      <c r="CUG27" s="488"/>
      <c r="CUH27" s="488"/>
      <c r="CUI27" s="488" t="s">
        <v>258</v>
      </c>
      <c r="CUJ27" s="488"/>
      <c r="CUK27" s="488"/>
      <c r="CUL27" s="488"/>
      <c r="CUM27" s="488"/>
      <c r="CUN27" s="488"/>
      <c r="CUO27" s="488"/>
      <c r="CUP27" s="488"/>
      <c r="CUQ27" s="488" t="s">
        <v>258</v>
      </c>
      <c r="CUR27" s="488"/>
      <c r="CUS27" s="488"/>
      <c r="CUT27" s="488"/>
      <c r="CUU27" s="488"/>
      <c r="CUV27" s="488"/>
      <c r="CUW27" s="488"/>
      <c r="CUX27" s="488"/>
      <c r="CUY27" s="488" t="s">
        <v>258</v>
      </c>
      <c r="CUZ27" s="488"/>
      <c r="CVA27" s="488"/>
      <c r="CVB27" s="488"/>
      <c r="CVC27" s="488"/>
      <c r="CVD27" s="488"/>
      <c r="CVE27" s="488"/>
      <c r="CVF27" s="488"/>
      <c r="CVG27" s="488" t="s">
        <v>258</v>
      </c>
      <c r="CVH27" s="488"/>
      <c r="CVI27" s="488"/>
      <c r="CVJ27" s="488"/>
      <c r="CVK27" s="488"/>
      <c r="CVL27" s="488"/>
      <c r="CVM27" s="488"/>
      <c r="CVN27" s="488"/>
      <c r="CVO27" s="488" t="s">
        <v>258</v>
      </c>
      <c r="CVP27" s="488"/>
      <c r="CVQ27" s="488"/>
      <c r="CVR27" s="488"/>
      <c r="CVS27" s="488"/>
      <c r="CVT27" s="488"/>
      <c r="CVU27" s="488"/>
      <c r="CVV27" s="488"/>
      <c r="CVW27" s="488" t="s">
        <v>258</v>
      </c>
      <c r="CVX27" s="488"/>
      <c r="CVY27" s="488"/>
      <c r="CVZ27" s="488"/>
      <c r="CWA27" s="488"/>
      <c r="CWB27" s="488"/>
      <c r="CWC27" s="488"/>
      <c r="CWD27" s="488"/>
      <c r="CWE27" s="488" t="s">
        <v>258</v>
      </c>
      <c r="CWF27" s="488"/>
      <c r="CWG27" s="488"/>
      <c r="CWH27" s="488"/>
      <c r="CWI27" s="488"/>
      <c r="CWJ27" s="488"/>
      <c r="CWK27" s="488"/>
      <c r="CWL27" s="488"/>
      <c r="CWM27" s="488" t="s">
        <v>258</v>
      </c>
      <c r="CWN27" s="488"/>
      <c r="CWO27" s="488"/>
      <c r="CWP27" s="488"/>
      <c r="CWQ27" s="488"/>
      <c r="CWR27" s="488"/>
      <c r="CWS27" s="488"/>
      <c r="CWT27" s="488"/>
      <c r="CWU27" s="488" t="s">
        <v>258</v>
      </c>
      <c r="CWV27" s="488"/>
      <c r="CWW27" s="488"/>
      <c r="CWX27" s="488"/>
      <c r="CWY27" s="488"/>
      <c r="CWZ27" s="488"/>
      <c r="CXA27" s="488"/>
      <c r="CXB27" s="488"/>
      <c r="CXC27" s="488" t="s">
        <v>258</v>
      </c>
      <c r="CXD27" s="488"/>
      <c r="CXE27" s="488"/>
      <c r="CXF27" s="488"/>
      <c r="CXG27" s="488"/>
      <c r="CXH27" s="488"/>
      <c r="CXI27" s="488"/>
      <c r="CXJ27" s="488"/>
      <c r="CXK27" s="488" t="s">
        <v>258</v>
      </c>
      <c r="CXL27" s="488"/>
      <c r="CXM27" s="488"/>
      <c r="CXN27" s="488"/>
      <c r="CXO27" s="488"/>
      <c r="CXP27" s="488"/>
      <c r="CXQ27" s="488"/>
      <c r="CXR27" s="488"/>
      <c r="CXS27" s="488" t="s">
        <v>258</v>
      </c>
      <c r="CXT27" s="488"/>
      <c r="CXU27" s="488"/>
      <c r="CXV27" s="488"/>
      <c r="CXW27" s="488"/>
      <c r="CXX27" s="488"/>
      <c r="CXY27" s="488"/>
      <c r="CXZ27" s="488"/>
      <c r="CYA27" s="488" t="s">
        <v>258</v>
      </c>
      <c r="CYB27" s="488"/>
      <c r="CYC27" s="488"/>
      <c r="CYD27" s="488"/>
      <c r="CYE27" s="488"/>
      <c r="CYF27" s="488"/>
      <c r="CYG27" s="488"/>
      <c r="CYH27" s="488"/>
      <c r="CYI27" s="488" t="s">
        <v>258</v>
      </c>
      <c r="CYJ27" s="488"/>
      <c r="CYK27" s="488"/>
      <c r="CYL27" s="488"/>
      <c r="CYM27" s="488"/>
      <c r="CYN27" s="488"/>
      <c r="CYO27" s="488"/>
      <c r="CYP27" s="488"/>
      <c r="CYQ27" s="488" t="s">
        <v>258</v>
      </c>
      <c r="CYR27" s="488"/>
      <c r="CYS27" s="488"/>
      <c r="CYT27" s="488"/>
      <c r="CYU27" s="488"/>
      <c r="CYV27" s="488"/>
      <c r="CYW27" s="488"/>
      <c r="CYX27" s="488"/>
      <c r="CYY27" s="488" t="s">
        <v>258</v>
      </c>
      <c r="CYZ27" s="488"/>
      <c r="CZA27" s="488"/>
      <c r="CZB27" s="488"/>
      <c r="CZC27" s="488"/>
      <c r="CZD27" s="488"/>
      <c r="CZE27" s="488"/>
      <c r="CZF27" s="488"/>
      <c r="CZG27" s="488" t="s">
        <v>258</v>
      </c>
      <c r="CZH27" s="488"/>
      <c r="CZI27" s="488"/>
      <c r="CZJ27" s="488"/>
      <c r="CZK27" s="488"/>
      <c r="CZL27" s="488"/>
      <c r="CZM27" s="488"/>
      <c r="CZN27" s="488"/>
      <c r="CZO27" s="488" t="s">
        <v>258</v>
      </c>
      <c r="CZP27" s="488"/>
      <c r="CZQ27" s="488"/>
      <c r="CZR27" s="488"/>
      <c r="CZS27" s="488"/>
      <c r="CZT27" s="488"/>
      <c r="CZU27" s="488"/>
      <c r="CZV27" s="488"/>
      <c r="CZW27" s="488" t="s">
        <v>258</v>
      </c>
      <c r="CZX27" s="488"/>
      <c r="CZY27" s="488"/>
      <c r="CZZ27" s="488"/>
      <c r="DAA27" s="488"/>
      <c r="DAB27" s="488"/>
      <c r="DAC27" s="488"/>
      <c r="DAD27" s="488"/>
      <c r="DAE27" s="488" t="s">
        <v>258</v>
      </c>
      <c r="DAF27" s="488"/>
      <c r="DAG27" s="488"/>
      <c r="DAH27" s="488"/>
      <c r="DAI27" s="488"/>
      <c r="DAJ27" s="488"/>
      <c r="DAK27" s="488"/>
      <c r="DAL27" s="488"/>
      <c r="DAM27" s="488" t="s">
        <v>258</v>
      </c>
      <c r="DAN27" s="488"/>
      <c r="DAO27" s="488"/>
      <c r="DAP27" s="488"/>
      <c r="DAQ27" s="488"/>
      <c r="DAR27" s="488"/>
      <c r="DAS27" s="488"/>
      <c r="DAT27" s="488"/>
      <c r="DAU27" s="488" t="s">
        <v>258</v>
      </c>
      <c r="DAV27" s="488"/>
      <c r="DAW27" s="488"/>
      <c r="DAX27" s="488"/>
      <c r="DAY27" s="488"/>
      <c r="DAZ27" s="488"/>
      <c r="DBA27" s="488"/>
      <c r="DBB27" s="488"/>
      <c r="DBC27" s="488" t="s">
        <v>258</v>
      </c>
      <c r="DBD27" s="488"/>
      <c r="DBE27" s="488"/>
      <c r="DBF27" s="488"/>
      <c r="DBG27" s="488"/>
      <c r="DBH27" s="488"/>
      <c r="DBI27" s="488"/>
      <c r="DBJ27" s="488"/>
      <c r="DBK27" s="488" t="s">
        <v>258</v>
      </c>
      <c r="DBL27" s="488"/>
      <c r="DBM27" s="488"/>
      <c r="DBN27" s="488"/>
      <c r="DBO27" s="488"/>
      <c r="DBP27" s="488"/>
      <c r="DBQ27" s="488"/>
      <c r="DBR27" s="488"/>
      <c r="DBS27" s="488" t="s">
        <v>258</v>
      </c>
      <c r="DBT27" s="488"/>
      <c r="DBU27" s="488"/>
      <c r="DBV27" s="488"/>
      <c r="DBW27" s="488"/>
      <c r="DBX27" s="488"/>
      <c r="DBY27" s="488"/>
      <c r="DBZ27" s="488"/>
      <c r="DCA27" s="488" t="s">
        <v>258</v>
      </c>
      <c r="DCB27" s="488"/>
      <c r="DCC27" s="488"/>
      <c r="DCD27" s="488"/>
      <c r="DCE27" s="488"/>
      <c r="DCF27" s="488"/>
      <c r="DCG27" s="488"/>
      <c r="DCH27" s="488"/>
      <c r="DCI27" s="488" t="s">
        <v>258</v>
      </c>
      <c r="DCJ27" s="488"/>
      <c r="DCK27" s="488"/>
      <c r="DCL27" s="488"/>
      <c r="DCM27" s="488"/>
      <c r="DCN27" s="488"/>
      <c r="DCO27" s="488"/>
      <c r="DCP27" s="488"/>
      <c r="DCQ27" s="488" t="s">
        <v>258</v>
      </c>
      <c r="DCR27" s="488"/>
      <c r="DCS27" s="488"/>
      <c r="DCT27" s="488"/>
      <c r="DCU27" s="488"/>
      <c r="DCV27" s="488"/>
      <c r="DCW27" s="488"/>
      <c r="DCX27" s="488"/>
      <c r="DCY27" s="488" t="s">
        <v>258</v>
      </c>
      <c r="DCZ27" s="488"/>
      <c r="DDA27" s="488"/>
      <c r="DDB27" s="488"/>
      <c r="DDC27" s="488"/>
      <c r="DDD27" s="488"/>
      <c r="DDE27" s="488"/>
      <c r="DDF27" s="488"/>
      <c r="DDG27" s="488" t="s">
        <v>258</v>
      </c>
      <c r="DDH27" s="488"/>
      <c r="DDI27" s="488"/>
      <c r="DDJ27" s="488"/>
      <c r="DDK27" s="488"/>
      <c r="DDL27" s="488"/>
      <c r="DDM27" s="488"/>
      <c r="DDN27" s="488"/>
      <c r="DDO27" s="488" t="s">
        <v>258</v>
      </c>
      <c r="DDP27" s="488"/>
      <c r="DDQ27" s="488"/>
      <c r="DDR27" s="488"/>
      <c r="DDS27" s="488"/>
      <c r="DDT27" s="488"/>
      <c r="DDU27" s="488"/>
      <c r="DDV27" s="488"/>
      <c r="DDW27" s="488" t="s">
        <v>258</v>
      </c>
      <c r="DDX27" s="488"/>
      <c r="DDY27" s="488"/>
      <c r="DDZ27" s="488"/>
      <c r="DEA27" s="488"/>
      <c r="DEB27" s="488"/>
      <c r="DEC27" s="488"/>
      <c r="DED27" s="488"/>
      <c r="DEE27" s="488" t="s">
        <v>258</v>
      </c>
      <c r="DEF27" s="488"/>
      <c r="DEG27" s="488"/>
      <c r="DEH27" s="488"/>
      <c r="DEI27" s="488"/>
      <c r="DEJ27" s="488"/>
      <c r="DEK27" s="488"/>
      <c r="DEL27" s="488"/>
      <c r="DEM27" s="488" t="s">
        <v>258</v>
      </c>
      <c r="DEN27" s="488"/>
      <c r="DEO27" s="488"/>
      <c r="DEP27" s="488"/>
      <c r="DEQ27" s="488"/>
      <c r="DER27" s="488"/>
      <c r="DES27" s="488"/>
      <c r="DET27" s="488"/>
      <c r="DEU27" s="488" t="s">
        <v>258</v>
      </c>
      <c r="DEV27" s="488"/>
      <c r="DEW27" s="488"/>
      <c r="DEX27" s="488"/>
      <c r="DEY27" s="488"/>
      <c r="DEZ27" s="488"/>
      <c r="DFA27" s="488"/>
      <c r="DFB27" s="488"/>
      <c r="DFC27" s="488" t="s">
        <v>258</v>
      </c>
      <c r="DFD27" s="488"/>
      <c r="DFE27" s="488"/>
      <c r="DFF27" s="488"/>
      <c r="DFG27" s="488"/>
      <c r="DFH27" s="488"/>
      <c r="DFI27" s="488"/>
      <c r="DFJ27" s="488"/>
      <c r="DFK27" s="488" t="s">
        <v>258</v>
      </c>
      <c r="DFL27" s="488"/>
      <c r="DFM27" s="488"/>
      <c r="DFN27" s="488"/>
      <c r="DFO27" s="488"/>
      <c r="DFP27" s="488"/>
      <c r="DFQ27" s="488"/>
      <c r="DFR27" s="488"/>
      <c r="DFS27" s="488" t="s">
        <v>258</v>
      </c>
      <c r="DFT27" s="488"/>
      <c r="DFU27" s="488"/>
      <c r="DFV27" s="488"/>
      <c r="DFW27" s="488"/>
      <c r="DFX27" s="488"/>
      <c r="DFY27" s="488"/>
      <c r="DFZ27" s="488"/>
      <c r="DGA27" s="488" t="s">
        <v>258</v>
      </c>
      <c r="DGB27" s="488"/>
      <c r="DGC27" s="488"/>
      <c r="DGD27" s="488"/>
      <c r="DGE27" s="488"/>
      <c r="DGF27" s="488"/>
      <c r="DGG27" s="488"/>
      <c r="DGH27" s="488"/>
      <c r="DGI27" s="488" t="s">
        <v>258</v>
      </c>
      <c r="DGJ27" s="488"/>
      <c r="DGK27" s="488"/>
      <c r="DGL27" s="488"/>
      <c r="DGM27" s="488"/>
      <c r="DGN27" s="488"/>
      <c r="DGO27" s="488"/>
      <c r="DGP27" s="488"/>
      <c r="DGQ27" s="488" t="s">
        <v>258</v>
      </c>
      <c r="DGR27" s="488"/>
      <c r="DGS27" s="488"/>
      <c r="DGT27" s="488"/>
      <c r="DGU27" s="488"/>
      <c r="DGV27" s="488"/>
      <c r="DGW27" s="488"/>
      <c r="DGX27" s="488"/>
      <c r="DGY27" s="488" t="s">
        <v>258</v>
      </c>
      <c r="DGZ27" s="488"/>
      <c r="DHA27" s="488"/>
      <c r="DHB27" s="488"/>
      <c r="DHC27" s="488"/>
      <c r="DHD27" s="488"/>
      <c r="DHE27" s="488"/>
      <c r="DHF27" s="488"/>
      <c r="DHG27" s="488" t="s">
        <v>258</v>
      </c>
      <c r="DHH27" s="488"/>
      <c r="DHI27" s="488"/>
      <c r="DHJ27" s="488"/>
      <c r="DHK27" s="488"/>
      <c r="DHL27" s="488"/>
      <c r="DHM27" s="488"/>
      <c r="DHN27" s="488"/>
      <c r="DHO27" s="488" t="s">
        <v>258</v>
      </c>
      <c r="DHP27" s="488"/>
      <c r="DHQ27" s="488"/>
      <c r="DHR27" s="488"/>
      <c r="DHS27" s="488"/>
      <c r="DHT27" s="488"/>
      <c r="DHU27" s="488"/>
      <c r="DHV27" s="488"/>
      <c r="DHW27" s="488" t="s">
        <v>258</v>
      </c>
      <c r="DHX27" s="488"/>
      <c r="DHY27" s="488"/>
      <c r="DHZ27" s="488"/>
      <c r="DIA27" s="488"/>
      <c r="DIB27" s="488"/>
      <c r="DIC27" s="488"/>
      <c r="DID27" s="488"/>
      <c r="DIE27" s="488" t="s">
        <v>258</v>
      </c>
      <c r="DIF27" s="488"/>
      <c r="DIG27" s="488"/>
      <c r="DIH27" s="488"/>
      <c r="DII27" s="488"/>
      <c r="DIJ27" s="488"/>
      <c r="DIK27" s="488"/>
      <c r="DIL27" s="488"/>
      <c r="DIM27" s="488" t="s">
        <v>258</v>
      </c>
      <c r="DIN27" s="488"/>
      <c r="DIO27" s="488"/>
      <c r="DIP27" s="488"/>
      <c r="DIQ27" s="488"/>
      <c r="DIR27" s="488"/>
      <c r="DIS27" s="488"/>
      <c r="DIT27" s="488"/>
      <c r="DIU27" s="488" t="s">
        <v>258</v>
      </c>
      <c r="DIV27" s="488"/>
      <c r="DIW27" s="488"/>
      <c r="DIX27" s="488"/>
      <c r="DIY27" s="488"/>
      <c r="DIZ27" s="488"/>
      <c r="DJA27" s="488"/>
      <c r="DJB27" s="488"/>
      <c r="DJC27" s="488" t="s">
        <v>258</v>
      </c>
      <c r="DJD27" s="488"/>
      <c r="DJE27" s="488"/>
      <c r="DJF27" s="488"/>
      <c r="DJG27" s="488"/>
      <c r="DJH27" s="488"/>
      <c r="DJI27" s="488"/>
      <c r="DJJ27" s="488"/>
      <c r="DJK27" s="488" t="s">
        <v>258</v>
      </c>
      <c r="DJL27" s="488"/>
      <c r="DJM27" s="488"/>
      <c r="DJN27" s="488"/>
      <c r="DJO27" s="488"/>
      <c r="DJP27" s="488"/>
      <c r="DJQ27" s="488"/>
      <c r="DJR27" s="488"/>
      <c r="DJS27" s="488" t="s">
        <v>258</v>
      </c>
      <c r="DJT27" s="488"/>
      <c r="DJU27" s="488"/>
      <c r="DJV27" s="488"/>
      <c r="DJW27" s="488"/>
      <c r="DJX27" s="488"/>
      <c r="DJY27" s="488"/>
      <c r="DJZ27" s="488"/>
      <c r="DKA27" s="488" t="s">
        <v>258</v>
      </c>
      <c r="DKB27" s="488"/>
      <c r="DKC27" s="488"/>
      <c r="DKD27" s="488"/>
      <c r="DKE27" s="488"/>
      <c r="DKF27" s="488"/>
      <c r="DKG27" s="488"/>
      <c r="DKH27" s="488"/>
      <c r="DKI27" s="488" t="s">
        <v>258</v>
      </c>
      <c r="DKJ27" s="488"/>
      <c r="DKK27" s="488"/>
      <c r="DKL27" s="488"/>
      <c r="DKM27" s="488"/>
      <c r="DKN27" s="488"/>
      <c r="DKO27" s="488"/>
      <c r="DKP27" s="488"/>
      <c r="DKQ27" s="488" t="s">
        <v>258</v>
      </c>
      <c r="DKR27" s="488"/>
      <c r="DKS27" s="488"/>
      <c r="DKT27" s="488"/>
      <c r="DKU27" s="488"/>
      <c r="DKV27" s="488"/>
      <c r="DKW27" s="488"/>
      <c r="DKX27" s="488"/>
      <c r="DKY27" s="488" t="s">
        <v>258</v>
      </c>
      <c r="DKZ27" s="488"/>
      <c r="DLA27" s="488"/>
      <c r="DLB27" s="488"/>
      <c r="DLC27" s="488"/>
      <c r="DLD27" s="488"/>
      <c r="DLE27" s="488"/>
      <c r="DLF27" s="488"/>
      <c r="DLG27" s="488" t="s">
        <v>258</v>
      </c>
      <c r="DLH27" s="488"/>
      <c r="DLI27" s="488"/>
      <c r="DLJ27" s="488"/>
      <c r="DLK27" s="488"/>
      <c r="DLL27" s="488"/>
      <c r="DLM27" s="488"/>
      <c r="DLN27" s="488"/>
      <c r="DLO27" s="488" t="s">
        <v>258</v>
      </c>
      <c r="DLP27" s="488"/>
      <c r="DLQ27" s="488"/>
      <c r="DLR27" s="488"/>
      <c r="DLS27" s="488"/>
      <c r="DLT27" s="488"/>
      <c r="DLU27" s="488"/>
      <c r="DLV27" s="488"/>
      <c r="DLW27" s="488" t="s">
        <v>258</v>
      </c>
      <c r="DLX27" s="488"/>
      <c r="DLY27" s="488"/>
      <c r="DLZ27" s="488"/>
      <c r="DMA27" s="488"/>
      <c r="DMB27" s="488"/>
      <c r="DMC27" s="488"/>
      <c r="DMD27" s="488"/>
      <c r="DME27" s="488" t="s">
        <v>258</v>
      </c>
      <c r="DMF27" s="488"/>
      <c r="DMG27" s="488"/>
      <c r="DMH27" s="488"/>
      <c r="DMI27" s="488"/>
      <c r="DMJ27" s="488"/>
      <c r="DMK27" s="488"/>
      <c r="DML27" s="488"/>
      <c r="DMM27" s="488" t="s">
        <v>258</v>
      </c>
      <c r="DMN27" s="488"/>
      <c r="DMO27" s="488"/>
      <c r="DMP27" s="488"/>
      <c r="DMQ27" s="488"/>
      <c r="DMR27" s="488"/>
      <c r="DMS27" s="488"/>
      <c r="DMT27" s="488"/>
      <c r="DMU27" s="488" t="s">
        <v>258</v>
      </c>
      <c r="DMV27" s="488"/>
      <c r="DMW27" s="488"/>
      <c r="DMX27" s="488"/>
      <c r="DMY27" s="488"/>
      <c r="DMZ27" s="488"/>
      <c r="DNA27" s="488"/>
      <c r="DNB27" s="488"/>
      <c r="DNC27" s="488" t="s">
        <v>258</v>
      </c>
      <c r="DND27" s="488"/>
      <c r="DNE27" s="488"/>
      <c r="DNF27" s="488"/>
      <c r="DNG27" s="488"/>
      <c r="DNH27" s="488"/>
      <c r="DNI27" s="488"/>
      <c r="DNJ27" s="488"/>
      <c r="DNK27" s="488" t="s">
        <v>258</v>
      </c>
      <c r="DNL27" s="488"/>
      <c r="DNM27" s="488"/>
      <c r="DNN27" s="488"/>
      <c r="DNO27" s="488"/>
      <c r="DNP27" s="488"/>
      <c r="DNQ27" s="488"/>
      <c r="DNR27" s="488"/>
      <c r="DNS27" s="488" t="s">
        <v>258</v>
      </c>
      <c r="DNT27" s="488"/>
      <c r="DNU27" s="488"/>
      <c r="DNV27" s="488"/>
      <c r="DNW27" s="488"/>
      <c r="DNX27" s="488"/>
      <c r="DNY27" s="488"/>
      <c r="DNZ27" s="488"/>
      <c r="DOA27" s="488" t="s">
        <v>258</v>
      </c>
      <c r="DOB27" s="488"/>
      <c r="DOC27" s="488"/>
      <c r="DOD27" s="488"/>
      <c r="DOE27" s="488"/>
      <c r="DOF27" s="488"/>
      <c r="DOG27" s="488"/>
      <c r="DOH27" s="488"/>
      <c r="DOI27" s="488" t="s">
        <v>258</v>
      </c>
      <c r="DOJ27" s="488"/>
      <c r="DOK27" s="488"/>
      <c r="DOL27" s="488"/>
      <c r="DOM27" s="488"/>
      <c r="DON27" s="488"/>
      <c r="DOO27" s="488"/>
      <c r="DOP27" s="488"/>
      <c r="DOQ27" s="488" t="s">
        <v>258</v>
      </c>
      <c r="DOR27" s="488"/>
      <c r="DOS27" s="488"/>
      <c r="DOT27" s="488"/>
      <c r="DOU27" s="488"/>
      <c r="DOV27" s="488"/>
      <c r="DOW27" s="488"/>
      <c r="DOX27" s="488"/>
      <c r="DOY27" s="488" t="s">
        <v>258</v>
      </c>
      <c r="DOZ27" s="488"/>
      <c r="DPA27" s="488"/>
      <c r="DPB27" s="488"/>
      <c r="DPC27" s="488"/>
      <c r="DPD27" s="488"/>
      <c r="DPE27" s="488"/>
      <c r="DPF27" s="488"/>
      <c r="DPG27" s="488" t="s">
        <v>258</v>
      </c>
      <c r="DPH27" s="488"/>
      <c r="DPI27" s="488"/>
      <c r="DPJ27" s="488"/>
      <c r="DPK27" s="488"/>
      <c r="DPL27" s="488"/>
      <c r="DPM27" s="488"/>
      <c r="DPN27" s="488"/>
      <c r="DPO27" s="488" t="s">
        <v>258</v>
      </c>
      <c r="DPP27" s="488"/>
      <c r="DPQ27" s="488"/>
      <c r="DPR27" s="488"/>
      <c r="DPS27" s="488"/>
      <c r="DPT27" s="488"/>
      <c r="DPU27" s="488"/>
      <c r="DPV27" s="488"/>
      <c r="DPW27" s="488" t="s">
        <v>258</v>
      </c>
      <c r="DPX27" s="488"/>
      <c r="DPY27" s="488"/>
      <c r="DPZ27" s="488"/>
      <c r="DQA27" s="488"/>
      <c r="DQB27" s="488"/>
      <c r="DQC27" s="488"/>
      <c r="DQD27" s="488"/>
      <c r="DQE27" s="488" t="s">
        <v>258</v>
      </c>
      <c r="DQF27" s="488"/>
      <c r="DQG27" s="488"/>
      <c r="DQH27" s="488"/>
      <c r="DQI27" s="488"/>
      <c r="DQJ27" s="488"/>
      <c r="DQK27" s="488"/>
      <c r="DQL27" s="488"/>
      <c r="DQM27" s="488" t="s">
        <v>258</v>
      </c>
      <c r="DQN27" s="488"/>
      <c r="DQO27" s="488"/>
      <c r="DQP27" s="488"/>
      <c r="DQQ27" s="488"/>
      <c r="DQR27" s="488"/>
      <c r="DQS27" s="488"/>
      <c r="DQT27" s="488"/>
      <c r="DQU27" s="488" t="s">
        <v>258</v>
      </c>
      <c r="DQV27" s="488"/>
      <c r="DQW27" s="488"/>
      <c r="DQX27" s="488"/>
      <c r="DQY27" s="488"/>
      <c r="DQZ27" s="488"/>
      <c r="DRA27" s="488"/>
      <c r="DRB27" s="488"/>
      <c r="DRC27" s="488" t="s">
        <v>258</v>
      </c>
      <c r="DRD27" s="488"/>
      <c r="DRE27" s="488"/>
      <c r="DRF27" s="488"/>
      <c r="DRG27" s="488"/>
      <c r="DRH27" s="488"/>
      <c r="DRI27" s="488"/>
      <c r="DRJ27" s="488"/>
      <c r="DRK27" s="488" t="s">
        <v>258</v>
      </c>
      <c r="DRL27" s="488"/>
      <c r="DRM27" s="488"/>
      <c r="DRN27" s="488"/>
      <c r="DRO27" s="488"/>
      <c r="DRP27" s="488"/>
      <c r="DRQ27" s="488"/>
      <c r="DRR27" s="488"/>
      <c r="DRS27" s="488" t="s">
        <v>258</v>
      </c>
      <c r="DRT27" s="488"/>
      <c r="DRU27" s="488"/>
      <c r="DRV27" s="488"/>
      <c r="DRW27" s="488"/>
      <c r="DRX27" s="488"/>
      <c r="DRY27" s="488"/>
      <c r="DRZ27" s="488"/>
      <c r="DSA27" s="488" t="s">
        <v>258</v>
      </c>
      <c r="DSB27" s="488"/>
      <c r="DSC27" s="488"/>
      <c r="DSD27" s="488"/>
      <c r="DSE27" s="488"/>
      <c r="DSF27" s="488"/>
      <c r="DSG27" s="488"/>
      <c r="DSH27" s="488"/>
      <c r="DSI27" s="488" t="s">
        <v>258</v>
      </c>
      <c r="DSJ27" s="488"/>
      <c r="DSK27" s="488"/>
      <c r="DSL27" s="488"/>
      <c r="DSM27" s="488"/>
      <c r="DSN27" s="488"/>
      <c r="DSO27" s="488"/>
      <c r="DSP27" s="488"/>
      <c r="DSQ27" s="488" t="s">
        <v>258</v>
      </c>
      <c r="DSR27" s="488"/>
      <c r="DSS27" s="488"/>
      <c r="DST27" s="488"/>
      <c r="DSU27" s="488"/>
      <c r="DSV27" s="488"/>
      <c r="DSW27" s="488"/>
      <c r="DSX27" s="488"/>
      <c r="DSY27" s="488" t="s">
        <v>258</v>
      </c>
      <c r="DSZ27" s="488"/>
      <c r="DTA27" s="488"/>
      <c r="DTB27" s="488"/>
      <c r="DTC27" s="488"/>
      <c r="DTD27" s="488"/>
      <c r="DTE27" s="488"/>
      <c r="DTF27" s="488"/>
      <c r="DTG27" s="488" t="s">
        <v>258</v>
      </c>
      <c r="DTH27" s="488"/>
      <c r="DTI27" s="488"/>
      <c r="DTJ27" s="488"/>
      <c r="DTK27" s="488"/>
      <c r="DTL27" s="488"/>
      <c r="DTM27" s="488"/>
      <c r="DTN27" s="488"/>
      <c r="DTO27" s="488" t="s">
        <v>258</v>
      </c>
      <c r="DTP27" s="488"/>
      <c r="DTQ27" s="488"/>
      <c r="DTR27" s="488"/>
      <c r="DTS27" s="488"/>
      <c r="DTT27" s="488"/>
      <c r="DTU27" s="488"/>
      <c r="DTV27" s="488"/>
      <c r="DTW27" s="488" t="s">
        <v>258</v>
      </c>
      <c r="DTX27" s="488"/>
      <c r="DTY27" s="488"/>
      <c r="DTZ27" s="488"/>
      <c r="DUA27" s="488"/>
      <c r="DUB27" s="488"/>
      <c r="DUC27" s="488"/>
      <c r="DUD27" s="488"/>
      <c r="DUE27" s="488" t="s">
        <v>258</v>
      </c>
      <c r="DUF27" s="488"/>
      <c r="DUG27" s="488"/>
      <c r="DUH27" s="488"/>
      <c r="DUI27" s="488"/>
      <c r="DUJ27" s="488"/>
      <c r="DUK27" s="488"/>
      <c r="DUL27" s="488"/>
      <c r="DUM27" s="488" t="s">
        <v>258</v>
      </c>
      <c r="DUN27" s="488"/>
      <c r="DUO27" s="488"/>
      <c r="DUP27" s="488"/>
      <c r="DUQ27" s="488"/>
      <c r="DUR27" s="488"/>
      <c r="DUS27" s="488"/>
      <c r="DUT27" s="488"/>
      <c r="DUU27" s="488" t="s">
        <v>258</v>
      </c>
      <c r="DUV27" s="488"/>
      <c r="DUW27" s="488"/>
      <c r="DUX27" s="488"/>
      <c r="DUY27" s="488"/>
      <c r="DUZ27" s="488"/>
      <c r="DVA27" s="488"/>
      <c r="DVB27" s="488"/>
      <c r="DVC27" s="488" t="s">
        <v>258</v>
      </c>
      <c r="DVD27" s="488"/>
      <c r="DVE27" s="488"/>
      <c r="DVF27" s="488"/>
      <c r="DVG27" s="488"/>
      <c r="DVH27" s="488"/>
      <c r="DVI27" s="488"/>
      <c r="DVJ27" s="488"/>
      <c r="DVK27" s="488" t="s">
        <v>258</v>
      </c>
      <c r="DVL27" s="488"/>
      <c r="DVM27" s="488"/>
      <c r="DVN27" s="488"/>
      <c r="DVO27" s="488"/>
      <c r="DVP27" s="488"/>
      <c r="DVQ27" s="488"/>
      <c r="DVR27" s="488"/>
      <c r="DVS27" s="488" t="s">
        <v>258</v>
      </c>
      <c r="DVT27" s="488"/>
      <c r="DVU27" s="488"/>
      <c r="DVV27" s="488"/>
      <c r="DVW27" s="488"/>
      <c r="DVX27" s="488"/>
      <c r="DVY27" s="488"/>
      <c r="DVZ27" s="488"/>
      <c r="DWA27" s="488" t="s">
        <v>258</v>
      </c>
      <c r="DWB27" s="488"/>
      <c r="DWC27" s="488"/>
      <c r="DWD27" s="488"/>
      <c r="DWE27" s="488"/>
      <c r="DWF27" s="488"/>
      <c r="DWG27" s="488"/>
      <c r="DWH27" s="488"/>
      <c r="DWI27" s="488" t="s">
        <v>258</v>
      </c>
      <c r="DWJ27" s="488"/>
      <c r="DWK27" s="488"/>
      <c r="DWL27" s="488"/>
      <c r="DWM27" s="488"/>
      <c r="DWN27" s="488"/>
      <c r="DWO27" s="488"/>
      <c r="DWP27" s="488"/>
      <c r="DWQ27" s="488" t="s">
        <v>258</v>
      </c>
      <c r="DWR27" s="488"/>
      <c r="DWS27" s="488"/>
      <c r="DWT27" s="488"/>
      <c r="DWU27" s="488"/>
      <c r="DWV27" s="488"/>
      <c r="DWW27" s="488"/>
      <c r="DWX27" s="488"/>
      <c r="DWY27" s="488" t="s">
        <v>258</v>
      </c>
      <c r="DWZ27" s="488"/>
      <c r="DXA27" s="488"/>
      <c r="DXB27" s="488"/>
      <c r="DXC27" s="488"/>
      <c r="DXD27" s="488"/>
      <c r="DXE27" s="488"/>
      <c r="DXF27" s="488"/>
      <c r="DXG27" s="488" t="s">
        <v>258</v>
      </c>
      <c r="DXH27" s="488"/>
      <c r="DXI27" s="488"/>
      <c r="DXJ27" s="488"/>
      <c r="DXK27" s="488"/>
      <c r="DXL27" s="488"/>
      <c r="DXM27" s="488"/>
      <c r="DXN27" s="488"/>
      <c r="DXO27" s="488" t="s">
        <v>258</v>
      </c>
      <c r="DXP27" s="488"/>
      <c r="DXQ27" s="488"/>
      <c r="DXR27" s="488"/>
      <c r="DXS27" s="488"/>
      <c r="DXT27" s="488"/>
      <c r="DXU27" s="488"/>
      <c r="DXV27" s="488"/>
      <c r="DXW27" s="488" t="s">
        <v>258</v>
      </c>
      <c r="DXX27" s="488"/>
      <c r="DXY27" s="488"/>
      <c r="DXZ27" s="488"/>
      <c r="DYA27" s="488"/>
      <c r="DYB27" s="488"/>
      <c r="DYC27" s="488"/>
      <c r="DYD27" s="488"/>
      <c r="DYE27" s="488" t="s">
        <v>258</v>
      </c>
      <c r="DYF27" s="488"/>
      <c r="DYG27" s="488"/>
      <c r="DYH27" s="488"/>
      <c r="DYI27" s="488"/>
      <c r="DYJ27" s="488"/>
      <c r="DYK27" s="488"/>
      <c r="DYL27" s="488"/>
      <c r="DYM27" s="488" t="s">
        <v>258</v>
      </c>
      <c r="DYN27" s="488"/>
      <c r="DYO27" s="488"/>
      <c r="DYP27" s="488"/>
      <c r="DYQ27" s="488"/>
      <c r="DYR27" s="488"/>
      <c r="DYS27" s="488"/>
      <c r="DYT27" s="488"/>
      <c r="DYU27" s="488" t="s">
        <v>258</v>
      </c>
      <c r="DYV27" s="488"/>
      <c r="DYW27" s="488"/>
      <c r="DYX27" s="488"/>
      <c r="DYY27" s="488"/>
      <c r="DYZ27" s="488"/>
      <c r="DZA27" s="488"/>
      <c r="DZB27" s="488"/>
      <c r="DZC27" s="488" t="s">
        <v>258</v>
      </c>
      <c r="DZD27" s="488"/>
      <c r="DZE27" s="488"/>
      <c r="DZF27" s="488"/>
      <c r="DZG27" s="488"/>
      <c r="DZH27" s="488"/>
      <c r="DZI27" s="488"/>
      <c r="DZJ27" s="488"/>
      <c r="DZK27" s="488" t="s">
        <v>258</v>
      </c>
      <c r="DZL27" s="488"/>
      <c r="DZM27" s="488"/>
      <c r="DZN27" s="488"/>
      <c r="DZO27" s="488"/>
      <c r="DZP27" s="488"/>
      <c r="DZQ27" s="488"/>
      <c r="DZR27" s="488"/>
      <c r="DZS27" s="488" t="s">
        <v>258</v>
      </c>
      <c r="DZT27" s="488"/>
      <c r="DZU27" s="488"/>
      <c r="DZV27" s="488"/>
      <c r="DZW27" s="488"/>
      <c r="DZX27" s="488"/>
      <c r="DZY27" s="488"/>
      <c r="DZZ27" s="488"/>
      <c r="EAA27" s="488" t="s">
        <v>258</v>
      </c>
      <c r="EAB27" s="488"/>
      <c r="EAC27" s="488"/>
      <c r="EAD27" s="488"/>
      <c r="EAE27" s="488"/>
      <c r="EAF27" s="488"/>
      <c r="EAG27" s="488"/>
      <c r="EAH27" s="488"/>
      <c r="EAI27" s="488" t="s">
        <v>258</v>
      </c>
      <c r="EAJ27" s="488"/>
      <c r="EAK27" s="488"/>
      <c r="EAL27" s="488"/>
      <c r="EAM27" s="488"/>
      <c r="EAN27" s="488"/>
      <c r="EAO27" s="488"/>
      <c r="EAP27" s="488"/>
      <c r="EAQ27" s="488" t="s">
        <v>258</v>
      </c>
      <c r="EAR27" s="488"/>
      <c r="EAS27" s="488"/>
      <c r="EAT27" s="488"/>
      <c r="EAU27" s="488"/>
      <c r="EAV27" s="488"/>
      <c r="EAW27" s="488"/>
      <c r="EAX27" s="488"/>
      <c r="EAY27" s="488" t="s">
        <v>258</v>
      </c>
      <c r="EAZ27" s="488"/>
      <c r="EBA27" s="488"/>
      <c r="EBB27" s="488"/>
      <c r="EBC27" s="488"/>
      <c r="EBD27" s="488"/>
      <c r="EBE27" s="488"/>
      <c r="EBF27" s="488"/>
      <c r="EBG27" s="488" t="s">
        <v>258</v>
      </c>
      <c r="EBH27" s="488"/>
      <c r="EBI27" s="488"/>
      <c r="EBJ27" s="488"/>
      <c r="EBK27" s="488"/>
      <c r="EBL27" s="488"/>
      <c r="EBM27" s="488"/>
      <c r="EBN27" s="488"/>
      <c r="EBO27" s="488" t="s">
        <v>258</v>
      </c>
      <c r="EBP27" s="488"/>
      <c r="EBQ27" s="488"/>
      <c r="EBR27" s="488"/>
      <c r="EBS27" s="488"/>
      <c r="EBT27" s="488"/>
      <c r="EBU27" s="488"/>
      <c r="EBV27" s="488"/>
      <c r="EBW27" s="488" t="s">
        <v>258</v>
      </c>
      <c r="EBX27" s="488"/>
      <c r="EBY27" s="488"/>
      <c r="EBZ27" s="488"/>
      <c r="ECA27" s="488"/>
      <c r="ECB27" s="488"/>
      <c r="ECC27" s="488"/>
      <c r="ECD27" s="488"/>
      <c r="ECE27" s="488" t="s">
        <v>258</v>
      </c>
      <c r="ECF27" s="488"/>
      <c r="ECG27" s="488"/>
      <c r="ECH27" s="488"/>
      <c r="ECI27" s="488"/>
      <c r="ECJ27" s="488"/>
      <c r="ECK27" s="488"/>
      <c r="ECL27" s="488"/>
      <c r="ECM27" s="488" t="s">
        <v>258</v>
      </c>
      <c r="ECN27" s="488"/>
      <c r="ECO27" s="488"/>
      <c r="ECP27" s="488"/>
      <c r="ECQ27" s="488"/>
      <c r="ECR27" s="488"/>
      <c r="ECS27" s="488"/>
      <c r="ECT27" s="488"/>
      <c r="ECU27" s="488" t="s">
        <v>258</v>
      </c>
      <c r="ECV27" s="488"/>
      <c r="ECW27" s="488"/>
      <c r="ECX27" s="488"/>
      <c r="ECY27" s="488"/>
      <c r="ECZ27" s="488"/>
      <c r="EDA27" s="488"/>
      <c r="EDB27" s="488"/>
      <c r="EDC27" s="488" t="s">
        <v>258</v>
      </c>
      <c r="EDD27" s="488"/>
      <c r="EDE27" s="488"/>
      <c r="EDF27" s="488"/>
      <c r="EDG27" s="488"/>
      <c r="EDH27" s="488"/>
      <c r="EDI27" s="488"/>
      <c r="EDJ27" s="488"/>
      <c r="EDK27" s="488" t="s">
        <v>258</v>
      </c>
      <c r="EDL27" s="488"/>
      <c r="EDM27" s="488"/>
      <c r="EDN27" s="488"/>
      <c r="EDO27" s="488"/>
      <c r="EDP27" s="488"/>
      <c r="EDQ27" s="488"/>
      <c r="EDR27" s="488"/>
      <c r="EDS27" s="488" t="s">
        <v>258</v>
      </c>
      <c r="EDT27" s="488"/>
      <c r="EDU27" s="488"/>
      <c r="EDV27" s="488"/>
      <c r="EDW27" s="488"/>
      <c r="EDX27" s="488"/>
      <c r="EDY27" s="488"/>
      <c r="EDZ27" s="488"/>
      <c r="EEA27" s="488" t="s">
        <v>258</v>
      </c>
      <c r="EEB27" s="488"/>
      <c r="EEC27" s="488"/>
      <c r="EED27" s="488"/>
      <c r="EEE27" s="488"/>
      <c r="EEF27" s="488"/>
      <c r="EEG27" s="488"/>
      <c r="EEH27" s="488"/>
      <c r="EEI27" s="488" t="s">
        <v>258</v>
      </c>
      <c r="EEJ27" s="488"/>
      <c r="EEK27" s="488"/>
      <c r="EEL27" s="488"/>
      <c r="EEM27" s="488"/>
      <c r="EEN27" s="488"/>
      <c r="EEO27" s="488"/>
      <c r="EEP27" s="488"/>
      <c r="EEQ27" s="488" t="s">
        <v>258</v>
      </c>
      <c r="EER27" s="488"/>
      <c r="EES27" s="488"/>
      <c r="EET27" s="488"/>
      <c r="EEU27" s="488"/>
      <c r="EEV27" s="488"/>
      <c r="EEW27" s="488"/>
      <c r="EEX27" s="488"/>
      <c r="EEY27" s="488" t="s">
        <v>258</v>
      </c>
      <c r="EEZ27" s="488"/>
      <c r="EFA27" s="488"/>
      <c r="EFB27" s="488"/>
      <c r="EFC27" s="488"/>
      <c r="EFD27" s="488"/>
      <c r="EFE27" s="488"/>
      <c r="EFF27" s="488"/>
      <c r="EFG27" s="488" t="s">
        <v>258</v>
      </c>
      <c r="EFH27" s="488"/>
      <c r="EFI27" s="488"/>
      <c r="EFJ27" s="488"/>
      <c r="EFK27" s="488"/>
      <c r="EFL27" s="488"/>
      <c r="EFM27" s="488"/>
      <c r="EFN27" s="488"/>
      <c r="EFO27" s="488" t="s">
        <v>258</v>
      </c>
      <c r="EFP27" s="488"/>
      <c r="EFQ27" s="488"/>
      <c r="EFR27" s="488"/>
      <c r="EFS27" s="488"/>
      <c r="EFT27" s="488"/>
      <c r="EFU27" s="488"/>
      <c r="EFV27" s="488"/>
      <c r="EFW27" s="488" t="s">
        <v>258</v>
      </c>
      <c r="EFX27" s="488"/>
      <c r="EFY27" s="488"/>
      <c r="EFZ27" s="488"/>
      <c r="EGA27" s="488"/>
      <c r="EGB27" s="488"/>
      <c r="EGC27" s="488"/>
      <c r="EGD27" s="488"/>
      <c r="EGE27" s="488" t="s">
        <v>258</v>
      </c>
      <c r="EGF27" s="488"/>
      <c r="EGG27" s="488"/>
      <c r="EGH27" s="488"/>
      <c r="EGI27" s="488"/>
      <c r="EGJ27" s="488"/>
      <c r="EGK27" s="488"/>
      <c r="EGL27" s="488"/>
      <c r="EGM27" s="488" t="s">
        <v>258</v>
      </c>
      <c r="EGN27" s="488"/>
      <c r="EGO27" s="488"/>
      <c r="EGP27" s="488"/>
      <c r="EGQ27" s="488"/>
      <c r="EGR27" s="488"/>
      <c r="EGS27" s="488"/>
      <c r="EGT27" s="488"/>
      <c r="EGU27" s="488" t="s">
        <v>258</v>
      </c>
      <c r="EGV27" s="488"/>
      <c r="EGW27" s="488"/>
      <c r="EGX27" s="488"/>
      <c r="EGY27" s="488"/>
      <c r="EGZ27" s="488"/>
      <c r="EHA27" s="488"/>
      <c r="EHB27" s="488"/>
      <c r="EHC27" s="488" t="s">
        <v>258</v>
      </c>
      <c r="EHD27" s="488"/>
      <c r="EHE27" s="488"/>
      <c r="EHF27" s="488"/>
      <c r="EHG27" s="488"/>
      <c r="EHH27" s="488"/>
      <c r="EHI27" s="488"/>
      <c r="EHJ27" s="488"/>
      <c r="EHK27" s="488" t="s">
        <v>258</v>
      </c>
      <c r="EHL27" s="488"/>
      <c r="EHM27" s="488"/>
      <c r="EHN27" s="488"/>
      <c r="EHO27" s="488"/>
      <c r="EHP27" s="488"/>
      <c r="EHQ27" s="488"/>
      <c r="EHR27" s="488"/>
      <c r="EHS27" s="488" t="s">
        <v>258</v>
      </c>
      <c r="EHT27" s="488"/>
      <c r="EHU27" s="488"/>
      <c r="EHV27" s="488"/>
      <c r="EHW27" s="488"/>
      <c r="EHX27" s="488"/>
      <c r="EHY27" s="488"/>
      <c r="EHZ27" s="488"/>
      <c r="EIA27" s="488" t="s">
        <v>258</v>
      </c>
      <c r="EIB27" s="488"/>
      <c r="EIC27" s="488"/>
      <c r="EID27" s="488"/>
      <c r="EIE27" s="488"/>
      <c r="EIF27" s="488"/>
      <c r="EIG27" s="488"/>
      <c r="EIH27" s="488"/>
      <c r="EII27" s="488" t="s">
        <v>258</v>
      </c>
      <c r="EIJ27" s="488"/>
      <c r="EIK27" s="488"/>
      <c r="EIL27" s="488"/>
      <c r="EIM27" s="488"/>
      <c r="EIN27" s="488"/>
      <c r="EIO27" s="488"/>
      <c r="EIP27" s="488"/>
      <c r="EIQ27" s="488" t="s">
        <v>258</v>
      </c>
      <c r="EIR27" s="488"/>
      <c r="EIS27" s="488"/>
      <c r="EIT27" s="488"/>
      <c r="EIU27" s="488"/>
      <c r="EIV27" s="488"/>
      <c r="EIW27" s="488"/>
      <c r="EIX27" s="488"/>
      <c r="EIY27" s="488" t="s">
        <v>258</v>
      </c>
      <c r="EIZ27" s="488"/>
      <c r="EJA27" s="488"/>
      <c r="EJB27" s="488"/>
      <c r="EJC27" s="488"/>
      <c r="EJD27" s="488"/>
      <c r="EJE27" s="488"/>
      <c r="EJF27" s="488"/>
      <c r="EJG27" s="488" t="s">
        <v>258</v>
      </c>
      <c r="EJH27" s="488"/>
      <c r="EJI27" s="488"/>
      <c r="EJJ27" s="488"/>
      <c r="EJK27" s="488"/>
      <c r="EJL27" s="488"/>
      <c r="EJM27" s="488"/>
      <c r="EJN27" s="488"/>
      <c r="EJO27" s="488" t="s">
        <v>258</v>
      </c>
      <c r="EJP27" s="488"/>
      <c r="EJQ27" s="488"/>
      <c r="EJR27" s="488"/>
      <c r="EJS27" s="488"/>
      <c r="EJT27" s="488"/>
      <c r="EJU27" s="488"/>
      <c r="EJV27" s="488"/>
      <c r="EJW27" s="488" t="s">
        <v>258</v>
      </c>
      <c r="EJX27" s="488"/>
      <c r="EJY27" s="488"/>
      <c r="EJZ27" s="488"/>
      <c r="EKA27" s="488"/>
      <c r="EKB27" s="488"/>
      <c r="EKC27" s="488"/>
      <c r="EKD27" s="488"/>
      <c r="EKE27" s="488" t="s">
        <v>258</v>
      </c>
      <c r="EKF27" s="488"/>
      <c r="EKG27" s="488"/>
      <c r="EKH27" s="488"/>
      <c r="EKI27" s="488"/>
      <c r="EKJ27" s="488"/>
      <c r="EKK27" s="488"/>
      <c r="EKL27" s="488"/>
      <c r="EKM27" s="488" t="s">
        <v>258</v>
      </c>
      <c r="EKN27" s="488"/>
      <c r="EKO27" s="488"/>
      <c r="EKP27" s="488"/>
      <c r="EKQ27" s="488"/>
      <c r="EKR27" s="488"/>
      <c r="EKS27" s="488"/>
      <c r="EKT27" s="488"/>
      <c r="EKU27" s="488" t="s">
        <v>258</v>
      </c>
      <c r="EKV27" s="488"/>
      <c r="EKW27" s="488"/>
      <c r="EKX27" s="488"/>
      <c r="EKY27" s="488"/>
      <c r="EKZ27" s="488"/>
      <c r="ELA27" s="488"/>
      <c r="ELB27" s="488"/>
      <c r="ELC27" s="488" t="s">
        <v>258</v>
      </c>
      <c r="ELD27" s="488"/>
      <c r="ELE27" s="488"/>
      <c r="ELF27" s="488"/>
      <c r="ELG27" s="488"/>
      <c r="ELH27" s="488"/>
      <c r="ELI27" s="488"/>
      <c r="ELJ27" s="488"/>
      <c r="ELK27" s="488" t="s">
        <v>258</v>
      </c>
      <c r="ELL27" s="488"/>
      <c r="ELM27" s="488"/>
      <c r="ELN27" s="488"/>
      <c r="ELO27" s="488"/>
      <c r="ELP27" s="488"/>
      <c r="ELQ27" s="488"/>
      <c r="ELR27" s="488"/>
      <c r="ELS27" s="488" t="s">
        <v>258</v>
      </c>
      <c r="ELT27" s="488"/>
      <c r="ELU27" s="488"/>
      <c r="ELV27" s="488"/>
      <c r="ELW27" s="488"/>
      <c r="ELX27" s="488"/>
      <c r="ELY27" s="488"/>
      <c r="ELZ27" s="488"/>
      <c r="EMA27" s="488" t="s">
        <v>258</v>
      </c>
      <c r="EMB27" s="488"/>
      <c r="EMC27" s="488"/>
      <c r="EMD27" s="488"/>
      <c r="EME27" s="488"/>
      <c r="EMF27" s="488"/>
      <c r="EMG27" s="488"/>
      <c r="EMH27" s="488"/>
      <c r="EMI27" s="488" t="s">
        <v>258</v>
      </c>
      <c r="EMJ27" s="488"/>
      <c r="EMK27" s="488"/>
      <c r="EML27" s="488"/>
      <c r="EMM27" s="488"/>
      <c r="EMN27" s="488"/>
      <c r="EMO27" s="488"/>
      <c r="EMP27" s="488"/>
      <c r="EMQ27" s="488" t="s">
        <v>258</v>
      </c>
      <c r="EMR27" s="488"/>
      <c r="EMS27" s="488"/>
      <c r="EMT27" s="488"/>
      <c r="EMU27" s="488"/>
      <c r="EMV27" s="488"/>
      <c r="EMW27" s="488"/>
      <c r="EMX27" s="488"/>
      <c r="EMY27" s="488" t="s">
        <v>258</v>
      </c>
      <c r="EMZ27" s="488"/>
      <c r="ENA27" s="488"/>
      <c r="ENB27" s="488"/>
      <c r="ENC27" s="488"/>
      <c r="END27" s="488"/>
      <c r="ENE27" s="488"/>
      <c r="ENF27" s="488"/>
      <c r="ENG27" s="488" t="s">
        <v>258</v>
      </c>
      <c r="ENH27" s="488"/>
      <c r="ENI27" s="488"/>
      <c r="ENJ27" s="488"/>
      <c r="ENK27" s="488"/>
      <c r="ENL27" s="488"/>
      <c r="ENM27" s="488"/>
      <c r="ENN27" s="488"/>
      <c r="ENO27" s="488" t="s">
        <v>258</v>
      </c>
      <c r="ENP27" s="488"/>
      <c r="ENQ27" s="488"/>
      <c r="ENR27" s="488"/>
      <c r="ENS27" s="488"/>
      <c r="ENT27" s="488"/>
      <c r="ENU27" s="488"/>
      <c r="ENV27" s="488"/>
      <c r="ENW27" s="488" t="s">
        <v>258</v>
      </c>
      <c r="ENX27" s="488"/>
      <c r="ENY27" s="488"/>
      <c r="ENZ27" s="488"/>
      <c r="EOA27" s="488"/>
      <c r="EOB27" s="488"/>
      <c r="EOC27" s="488"/>
      <c r="EOD27" s="488"/>
      <c r="EOE27" s="488" t="s">
        <v>258</v>
      </c>
      <c r="EOF27" s="488"/>
      <c r="EOG27" s="488"/>
      <c r="EOH27" s="488"/>
      <c r="EOI27" s="488"/>
      <c r="EOJ27" s="488"/>
      <c r="EOK27" s="488"/>
      <c r="EOL27" s="488"/>
      <c r="EOM27" s="488" t="s">
        <v>258</v>
      </c>
      <c r="EON27" s="488"/>
      <c r="EOO27" s="488"/>
      <c r="EOP27" s="488"/>
      <c r="EOQ27" s="488"/>
      <c r="EOR27" s="488"/>
      <c r="EOS27" s="488"/>
      <c r="EOT27" s="488"/>
      <c r="EOU27" s="488" t="s">
        <v>258</v>
      </c>
      <c r="EOV27" s="488"/>
      <c r="EOW27" s="488"/>
      <c r="EOX27" s="488"/>
      <c r="EOY27" s="488"/>
      <c r="EOZ27" s="488"/>
      <c r="EPA27" s="488"/>
      <c r="EPB27" s="488"/>
      <c r="EPC27" s="488" t="s">
        <v>258</v>
      </c>
      <c r="EPD27" s="488"/>
      <c r="EPE27" s="488"/>
      <c r="EPF27" s="488"/>
      <c r="EPG27" s="488"/>
      <c r="EPH27" s="488"/>
      <c r="EPI27" s="488"/>
      <c r="EPJ27" s="488"/>
      <c r="EPK27" s="488" t="s">
        <v>258</v>
      </c>
      <c r="EPL27" s="488"/>
      <c r="EPM27" s="488"/>
      <c r="EPN27" s="488"/>
      <c r="EPO27" s="488"/>
      <c r="EPP27" s="488"/>
      <c r="EPQ27" s="488"/>
      <c r="EPR27" s="488"/>
      <c r="EPS27" s="488" t="s">
        <v>258</v>
      </c>
      <c r="EPT27" s="488"/>
      <c r="EPU27" s="488"/>
      <c r="EPV27" s="488"/>
      <c r="EPW27" s="488"/>
      <c r="EPX27" s="488"/>
      <c r="EPY27" s="488"/>
      <c r="EPZ27" s="488"/>
      <c r="EQA27" s="488" t="s">
        <v>258</v>
      </c>
      <c r="EQB27" s="488"/>
      <c r="EQC27" s="488"/>
      <c r="EQD27" s="488"/>
      <c r="EQE27" s="488"/>
      <c r="EQF27" s="488"/>
      <c r="EQG27" s="488"/>
      <c r="EQH27" s="488"/>
      <c r="EQI27" s="488" t="s">
        <v>258</v>
      </c>
      <c r="EQJ27" s="488"/>
      <c r="EQK27" s="488"/>
      <c r="EQL27" s="488"/>
      <c r="EQM27" s="488"/>
      <c r="EQN27" s="488"/>
      <c r="EQO27" s="488"/>
      <c r="EQP27" s="488"/>
      <c r="EQQ27" s="488" t="s">
        <v>258</v>
      </c>
      <c r="EQR27" s="488"/>
      <c r="EQS27" s="488"/>
      <c r="EQT27" s="488"/>
      <c r="EQU27" s="488"/>
      <c r="EQV27" s="488"/>
      <c r="EQW27" s="488"/>
      <c r="EQX27" s="488"/>
      <c r="EQY27" s="488" t="s">
        <v>258</v>
      </c>
      <c r="EQZ27" s="488"/>
      <c r="ERA27" s="488"/>
      <c r="ERB27" s="488"/>
      <c r="ERC27" s="488"/>
      <c r="ERD27" s="488"/>
      <c r="ERE27" s="488"/>
      <c r="ERF27" s="488"/>
      <c r="ERG27" s="488" t="s">
        <v>258</v>
      </c>
      <c r="ERH27" s="488"/>
      <c r="ERI27" s="488"/>
      <c r="ERJ27" s="488"/>
      <c r="ERK27" s="488"/>
      <c r="ERL27" s="488"/>
      <c r="ERM27" s="488"/>
      <c r="ERN27" s="488"/>
      <c r="ERO27" s="488" t="s">
        <v>258</v>
      </c>
      <c r="ERP27" s="488"/>
      <c r="ERQ27" s="488"/>
      <c r="ERR27" s="488"/>
      <c r="ERS27" s="488"/>
      <c r="ERT27" s="488"/>
      <c r="ERU27" s="488"/>
      <c r="ERV27" s="488"/>
      <c r="ERW27" s="488" t="s">
        <v>258</v>
      </c>
      <c r="ERX27" s="488"/>
      <c r="ERY27" s="488"/>
      <c r="ERZ27" s="488"/>
      <c r="ESA27" s="488"/>
      <c r="ESB27" s="488"/>
      <c r="ESC27" s="488"/>
      <c r="ESD27" s="488"/>
      <c r="ESE27" s="488" t="s">
        <v>258</v>
      </c>
      <c r="ESF27" s="488"/>
      <c r="ESG27" s="488"/>
      <c r="ESH27" s="488"/>
      <c r="ESI27" s="488"/>
      <c r="ESJ27" s="488"/>
      <c r="ESK27" s="488"/>
      <c r="ESL27" s="488"/>
      <c r="ESM27" s="488" t="s">
        <v>258</v>
      </c>
      <c r="ESN27" s="488"/>
      <c r="ESO27" s="488"/>
      <c r="ESP27" s="488"/>
      <c r="ESQ27" s="488"/>
      <c r="ESR27" s="488"/>
      <c r="ESS27" s="488"/>
      <c r="EST27" s="488"/>
      <c r="ESU27" s="488" t="s">
        <v>258</v>
      </c>
      <c r="ESV27" s="488"/>
      <c r="ESW27" s="488"/>
      <c r="ESX27" s="488"/>
      <c r="ESY27" s="488"/>
      <c r="ESZ27" s="488"/>
      <c r="ETA27" s="488"/>
      <c r="ETB27" s="488"/>
      <c r="ETC27" s="488" t="s">
        <v>258</v>
      </c>
      <c r="ETD27" s="488"/>
      <c r="ETE27" s="488"/>
      <c r="ETF27" s="488"/>
      <c r="ETG27" s="488"/>
      <c r="ETH27" s="488"/>
      <c r="ETI27" s="488"/>
      <c r="ETJ27" s="488"/>
      <c r="ETK27" s="488" t="s">
        <v>258</v>
      </c>
      <c r="ETL27" s="488"/>
      <c r="ETM27" s="488"/>
      <c r="ETN27" s="488"/>
      <c r="ETO27" s="488"/>
      <c r="ETP27" s="488"/>
      <c r="ETQ27" s="488"/>
      <c r="ETR27" s="488"/>
      <c r="ETS27" s="488" t="s">
        <v>258</v>
      </c>
      <c r="ETT27" s="488"/>
      <c r="ETU27" s="488"/>
      <c r="ETV27" s="488"/>
      <c r="ETW27" s="488"/>
      <c r="ETX27" s="488"/>
      <c r="ETY27" s="488"/>
      <c r="ETZ27" s="488"/>
      <c r="EUA27" s="488" t="s">
        <v>258</v>
      </c>
      <c r="EUB27" s="488"/>
      <c r="EUC27" s="488"/>
      <c r="EUD27" s="488"/>
      <c r="EUE27" s="488"/>
      <c r="EUF27" s="488"/>
      <c r="EUG27" s="488"/>
      <c r="EUH27" s="488"/>
      <c r="EUI27" s="488" t="s">
        <v>258</v>
      </c>
      <c r="EUJ27" s="488"/>
      <c r="EUK27" s="488"/>
      <c r="EUL27" s="488"/>
      <c r="EUM27" s="488"/>
      <c r="EUN27" s="488"/>
      <c r="EUO27" s="488"/>
      <c r="EUP27" s="488"/>
      <c r="EUQ27" s="488" t="s">
        <v>258</v>
      </c>
      <c r="EUR27" s="488"/>
      <c r="EUS27" s="488"/>
      <c r="EUT27" s="488"/>
      <c r="EUU27" s="488"/>
      <c r="EUV27" s="488"/>
      <c r="EUW27" s="488"/>
      <c r="EUX27" s="488"/>
      <c r="EUY27" s="488" t="s">
        <v>258</v>
      </c>
      <c r="EUZ27" s="488"/>
      <c r="EVA27" s="488"/>
      <c r="EVB27" s="488"/>
      <c r="EVC27" s="488"/>
      <c r="EVD27" s="488"/>
      <c r="EVE27" s="488"/>
      <c r="EVF27" s="488"/>
      <c r="EVG27" s="488" t="s">
        <v>258</v>
      </c>
      <c r="EVH27" s="488"/>
      <c r="EVI27" s="488"/>
      <c r="EVJ27" s="488"/>
      <c r="EVK27" s="488"/>
      <c r="EVL27" s="488"/>
      <c r="EVM27" s="488"/>
      <c r="EVN27" s="488"/>
      <c r="EVO27" s="488" t="s">
        <v>258</v>
      </c>
      <c r="EVP27" s="488"/>
      <c r="EVQ27" s="488"/>
      <c r="EVR27" s="488"/>
      <c r="EVS27" s="488"/>
      <c r="EVT27" s="488"/>
      <c r="EVU27" s="488"/>
      <c r="EVV27" s="488"/>
      <c r="EVW27" s="488" t="s">
        <v>258</v>
      </c>
      <c r="EVX27" s="488"/>
      <c r="EVY27" s="488"/>
      <c r="EVZ27" s="488"/>
      <c r="EWA27" s="488"/>
      <c r="EWB27" s="488"/>
      <c r="EWC27" s="488"/>
      <c r="EWD27" s="488"/>
      <c r="EWE27" s="488" t="s">
        <v>258</v>
      </c>
      <c r="EWF27" s="488"/>
      <c r="EWG27" s="488"/>
      <c r="EWH27" s="488"/>
      <c r="EWI27" s="488"/>
      <c r="EWJ27" s="488"/>
      <c r="EWK27" s="488"/>
      <c r="EWL27" s="488"/>
      <c r="EWM27" s="488" t="s">
        <v>258</v>
      </c>
      <c r="EWN27" s="488"/>
      <c r="EWO27" s="488"/>
      <c r="EWP27" s="488"/>
      <c r="EWQ27" s="488"/>
      <c r="EWR27" s="488"/>
      <c r="EWS27" s="488"/>
      <c r="EWT27" s="488"/>
      <c r="EWU27" s="488" t="s">
        <v>258</v>
      </c>
      <c r="EWV27" s="488"/>
      <c r="EWW27" s="488"/>
      <c r="EWX27" s="488"/>
      <c r="EWY27" s="488"/>
      <c r="EWZ27" s="488"/>
      <c r="EXA27" s="488"/>
      <c r="EXB27" s="488"/>
      <c r="EXC27" s="488" t="s">
        <v>258</v>
      </c>
      <c r="EXD27" s="488"/>
      <c r="EXE27" s="488"/>
      <c r="EXF27" s="488"/>
      <c r="EXG27" s="488"/>
      <c r="EXH27" s="488"/>
      <c r="EXI27" s="488"/>
      <c r="EXJ27" s="488"/>
      <c r="EXK27" s="488" t="s">
        <v>258</v>
      </c>
      <c r="EXL27" s="488"/>
      <c r="EXM27" s="488"/>
      <c r="EXN27" s="488"/>
      <c r="EXO27" s="488"/>
      <c r="EXP27" s="488"/>
      <c r="EXQ27" s="488"/>
      <c r="EXR27" s="488"/>
      <c r="EXS27" s="488" t="s">
        <v>258</v>
      </c>
      <c r="EXT27" s="488"/>
      <c r="EXU27" s="488"/>
      <c r="EXV27" s="488"/>
      <c r="EXW27" s="488"/>
      <c r="EXX27" s="488"/>
      <c r="EXY27" s="488"/>
      <c r="EXZ27" s="488"/>
      <c r="EYA27" s="488" t="s">
        <v>258</v>
      </c>
      <c r="EYB27" s="488"/>
      <c r="EYC27" s="488"/>
      <c r="EYD27" s="488"/>
      <c r="EYE27" s="488"/>
      <c r="EYF27" s="488"/>
      <c r="EYG27" s="488"/>
      <c r="EYH27" s="488"/>
      <c r="EYI27" s="488" t="s">
        <v>258</v>
      </c>
      <c r="EYJ27" s="488"/>
      <c r="EYK27" s="488"/>
      <c r="EYL27" s="488"/>
      <c r="EYM27" s="488"/>
      <c r="EYN27" s="488"/>
      <c r="EYO27" s="488"/>
      <c r="EYP27" s="488"/>
      <c r="EYQ27" s="488" t="s">
        <v>258</v>
      </c>
      <c r="EYR27" s="488"/>
      <c r="EYS27" s="488"/>
      <c r="EYT27" s="488"/>
      <c r="EYU27" s="488"/>
      <c r="EYV27" s="488"/>
      <c r="EYW27" s="488"/>
      <c r="EYX27" s="488"/>
      <c r="EYY27" s="488" t="s">
        <v>258</v>
      </c>
      <c r="EYZ27" s="488"/>
      <c r="EZA27" s="488"/>
      <c r="EZB27" s="488"/>
      <c r="EZC27" s="488"/>
      <c r="EZD27" s="488"/>
      <c r="EZE27" s="488"/>
      <c r="EZF27" s="488"/>
      <c r="EZG27" s="488" t="s">
        <v>258</v>
      </c>
      <c r="EZH27" s="488"/>
      <c r="EZI27" s="488"/>
      <c r="EZJ27" s="488"/>
      <c r="EZK27" s="488"/>
      <c r="EZL27" s="488"/>
      <c r="EZM27" s="488"/>
      <c r="EZN27" s="488"/>
      <c r="EZO27" s="488" t="s">
        <v>258</v>
      </c>
      <c r="EZP27" s="488"/>
      <c r="EZQ27" s="488"/>
      <c r="EZR27" s="488"/>
      <c r="EZS27" s="488"/>
      <c r="EZT27" s="488"/>
      <c r="EZU27" s="488"/>
      <c r="EZV27" s="488"/>
      <c r="EZW27" s="488" t="s">
        <v>258</v>
      </c>
      <c r="EZX27" s="488"/>
      <c r="EZY27" s="488"/>
      <c r="EZZ27" s="488"/>
      <c r="FAA27" s="488"/>
      <c r="FAB27" s="488"/>
      <c r="FAC27" s="488"/>
      <c r="FAD27" s="488"/>
      <c r="FAE27" s="488" t="s">
        <v>258</v>
      </c>
      <c r="FAF27" s="488"/>
      <c r="FAG27" s="488"/>
      <c r="FAH27" s="488"/>
      <c r="FAI27" s="488"/>
      <c r="FAJ27" s="488"/>
      <c r="FAK27" s="488"/>
      <c r="FAL27" s="488"/>
      <c r="FAM27" s="488" t="s">
        <v>258</v>
      </c>
      <c r="FAN27" s="488"/>
      <c r="FAO27" s="488"/>
      <c r="FAP27" s="488"/>
      <c r="FAQ27" s="488"/>
      <c r="FAR27" s="488"/>
      <c r="FAS27" s="488"/>
      <c r="FAT27" s="488"/>
      <c r="FAU27" s="488" t="s">
        <v>258</v>
      </c>
      <c r="FAV27" s="488"/>
      <c r="FAW27" s="488"/>
      <c r="FAX27" s="488"/>
      <c r="FAY27" s="488"/>
      <c r="FAZ27" s="488"/>
      <c r="FBA27" s="488"/>
      <c r="FBB27" s="488"/>
      <c r="FBC27" s="488" t="s">
        <v>258</v>
      </c>
      <c r="FBD27" s="488"/>
      <c r="FBE27" s="488"/>
      <c r="FBF27" s="488"/>
      <c r="FBG27" s="488"/>
      <c r="FBH27" s="488"/>
      <c r="FBI27" s="488"/>
      <c r="FBJ27" s="488"/>
      <c r="FBK27" s="488" t="s">
        <v>258</v>
      </c>
      <c r="FBL27" s="488"/>
      <c r="FBM27" s="488"/>
      <c r="FBN27" s="488"/>
      <c r="FBO27" s="488"/>
      <c r="FBP27" s="488"/>
      <c r="FBQ27" s="488"/>
      <c r="FBR27" s="488"/>
      <c r="FBS27" s="488" t="s">
        <v>258</v>
      </c>
      <c r="FBT27" s="488"/>
      <c r="FBU27" s="488"/>
      <c r="FBV27" s="488"/>
      <c r="FBW27" s="488"/>
      <c r="FBX27" s="488"/>
      <c r="FBY27" s="488"/>
      <c r="FBZ27" s="488"/>
      <c r="FCA27" s="488" t="s">
        <v>258</v>
      </c>
      <c r="FCB27" s="488"/>
      <c r="FCC27" s="488"/>
      <c r="FCD27" s="488"/>
      <c r="FCE27" s="488"/>
      <c r="FCF27" s="488"/>
      <c r="FCG27" s="488"/>
      <c r="FCH27" s="488"/>
      <c r="FCI27" s="488" t="s">
        <v>258</v>
      </c>
      <c r="FCJ27" s="488"/>
      <c r="FCK27" s="488"/>
      <c r="FCL27" s="488"/>
      <c r="FCM27" s="488"/>
      <c r="FCN27" s="488"/>
      <c r="FCO27" s="488"/>
      <c r="FCP27" s="488"/>
      <c r="FCQ27" s="488" t="s">
        <v>258</v>
      </c>
      <c r="FCR27" s="488"/>
      <c r="FCS27" s="488"/>
      <c r="FCT27" s="488"/>
      <c r="FCU27" s="488"/>
      <c r="FCV27" s="488"/>
      <c r="FCW27" s="488"/>
      <c r="FCX27" s="488"/>
      <c r="FCY27" s="488" t="s">
        <v>258</v>
      </c>
      <c r="FCZ27" s="488"/>
      <c r="FDA27" s="488"/>
      <c r="FDB27" s="488"/>
      <c r="FDC27" s="488"/>
      <c r="FDD27" s="488"/>
      <c r="FDE27" s="488"/>
      <c r="FDF27" s="488"/>
      <c r="FDG27" s="488" t="s">
        <v>258</v>
      </c>
      <c r="FDH27" s="488"/>
      <c r="FDI27" s="488"/>
      <c r="FDJ27" s="488"/>
      <c r="FDK27" s="488"/>
      <c r="FDL27" s="488"/>
      <c r="FDM27" s="488"/>
      <c r="FDN27" s="488"/>
      <c r="FDO27" s="488" t="s">
        <v>258</v>
      </c>
      <c r="FDP27" s="488"/>
      <c r="FDQ27" s="488"/>
      <c r="FDR27" s="488"/>
      <c r="FDS27" s="488"/>
      <c r="FDT27" s="488"/>
      <c r="FDU27" s="488"/>
      <c r="FDV27" s="488"/>
      <c r="FDW27" s="488" t="s">
        <v>258</v>
      </c>
      <c r="FDX27" s="488"/>
      <c r="FDY27" s="488"/>
      <c r="FDZ27" s="488"/>
      <c r="FEA27" s="488"/>
      <c r="FEB27" s="488"/>
      <c r="FEC27" s="488"/>
      <c r="FED27" s="488"/>
      <c r="FEE27" s="488" t="s">
        <v>258</v>
      </c>
      <c r="FEF27" s="488"/>
      <c r="FEG27" s="488"/>
      <c r="FEH27" s="488"/>
      <c r="FEI27" s="488"/>
      <c r="FEJ27" s="488"/>
      <c r="FEK27" s="488"/>
      <c r="FEL27" s="488"/>
      <c r="FEM27" s="488" t="s">
        <v>258</v>
      </c>
      <c r="FEN27" s="488"/>
      <c r="FEO27" s="488"/>
      <c r="FEP27" s="488"/>
      <c r="FEQ27" s="488"/>
      <c r="FER27" s="488"/>
      <c r="FES27" s="488"/>
      <c r="FET27" s="488"/>
      <c r="FEU27" s="488" t="s">
        <v>258</v>
      </c>
      <c r="FEV27" s="488"/>
      <c r="FEW27" s="488"/>
      <c r="FEX27" s="488"/>
      <c r="FEY27" s="488"/>
      <c r="FEZ27" s="488"/>
      <c r="FFA27" s="488"/>
      <c r="FFB27" s="488"/>
      <c r="FFC27" s="488" t="s">
        <v>258</v>
      </c>
      <c r="FFD27" s="488"/>
      <c r="FFE27" s="488"/>
      <c r="FFF27" s="488"/>
      <c r="FFG27" s="488"/>
      <c r="FFH27" s="488"/>
      <c r="FFI27" s="488"/>
      <c r="FFJ27" s="488"/>
      <c r="FFK27" s="488" t="s">
        <v>258</v>
      </c>
      <c r="FFL27" s="488"/>
      <c r="FFM27" s="488"/>
      <c r="FFN27" s="488"/>
      <c r="FFO27" s="488"/>
      <c r="FFP27" s="488"/>
      <c r="FFQ27" s="488"/>
      <c r="FFR27" s="488"/>
      <c r="FFS27" s="488" t="s">
        <v>258</v>
      </c>
      <c r="FFT27" s="488"/>
      <c r="FFU27" s="488"/>
      <c r="FFV27" s="488"/>
      <c r="FFW27" s="488"/>
      <c r="FFX27" s="488"/>
      <c r="FFY27" s="488"/>
      <c r="FFZ27" s="488"/>
      <c r="FGA27" s="488" t="s">
        <v>258</v>
      </c>
      <c r="FGB27" s="488"/>
      <c r="FGC27" s="488"/>
      <c r="FGD27" s="488"/>
      <c r="FGE27" s="488"/>
      <c r="FGF27" s="488"/>
      <c r="FGG27" s="488"/>
      <c r="FGH27" s="488"/>
      <c r="FGI27" s="488" t="s">
        <v>258</v>
      </c>
      <c r="FGJ27" s="488"/>
      <c r="FGK27" s="488"/>
      <c r="FGL27" s="488"/>
      <c r="FGM27" s="488"/>
      <c r="FGN27" s="488"/>
      <c r="FGO27" s="488"/>
      <c r="FGP27" s="488"/>
      <c r="FGQ27" s="488" t="s">
        <v>258</v>
      </c>
      <c r="FGR27" s="488"/>
      <c r="FGS27" s="488"/>
      <c r="FGT27" s="488"/>
      <c r="FGU27" s="488"/>
      <c r="FGV27" s="488"/>
      <c r="FGW27" s="488"/>
      <c r="FGX27" s="488"/>
      <c r="FGY27" s="488" t="s">
        <v>258</v>
      </c>
      <c r="FGZ27" s="488"/>
      <c r="FHA27" s="488"/>
      <c r="FHB27" s="488"/>
      <c r="FHC27" s="488"/>
      <c r="FHD27" s="488"/>
      <c r="FHE27" s="488"/>
      <c r="FHF27" s="488"/>
      <c r="FHG27" s="488" t="s">
        <v>258</v>
      </c>
      <c r="FHH27" s="488"/>
      <c r="FHI27" s="488"/>
      <c r="FHJ27" s="488"/>
      <c r="FHK27" s="488"/>
      <c r="FHL27" s="488"/>
      <c r="FHM27" s="488"/>
      <c r="FHN27" s="488"/>
      <c r="FHO27" s="488" t="s">
        <v>258</v>
      </c>
      <c r="FHP27" s="488"/>
      <c r="FHQ27" s="488"/>
      <c r="FHR27" s="488"/>
      <c r="FHS27" s="488"/>
      <c r="FHT27" s="488"/>
      <c r="FHU27" s="488"/>
      <c r="FHV27" s="488"/>
      <c r="FHW27" s="488" t="s">
        <v>258</v>
      </c>
      <c r="FHX27" s="488"/>
      <c r="FHY27" s="488"/>
      <c r="FHZ27" s="488"/>
      <c r="FIA27" s="488"/>
      <c r="FIB27" s="488"/>
      <c r="FIC27" s="488"/>
      <c r="FID27" s="488"/>
      <c r="FIE27" s="488" t="s">
        <v>258</v>
      </c>
      <c r="FIF27" s="488"/>
      <c r="FIG27" s="488"/>
      <c r="FIH27" s="488"/>
      <c r="FII27" s="488"/>
      <c r="FIJ27" s="488"/>
      <c r="FIK27" s="488"/>
      <c r="FIL27" s="488"/>
      <c r="FIM27" s="488" t="s">
        <v>258</v>
      </c>
      <c r="FIN27" s="488"/>
      <c r="FIO27" s="488"/>
      <c r="FIP27" s="488"/>
      <c r="FIQ27" s="488"/>
      <c r="FIR27" s="488"/>
      <c r="FIS27" s="488"/>
      <c r="FIT27" s="488"/>
      <c r="FIU27" s="488" t="s">
        <v>258</v>
      </c>
      <c r="FIV27" s="488"/>
      <c r="FIW27" s="488"/>
      <c r="FIX27" s="488"/>
      <c r="FIY27" s="488"/>
      <c r="FIZ27" s="488"/>
      <c r="FJA27" s="488"/>
      <c r="FJB27" s="488"/>
      <c r="FJC27" s="488" t="s">
        <v>258</v>
      </c>
      <c r="FJD27" s="488"/>
      <c r="FJE27" s="488"/>
      <c r="FJF27" s="488"/>
      <c r="FJG27" s="488"/>
      <c r="FJH27" s="488"/>
      <c r="FJI27" s="488"/>
      <c r="FJJ27" s="488"/>
      <c r="FJK27" s="488" t="s">
        <v>258</v>
      </c>
      <c r="FJL27" s="488"/>
      <c r="FJM27" s="488"/>
      <c r="FJN27" s="488"/>
      <c r="FJO27" s="488"/>
      <c r="FJP27" s="488"/>
      <c r="FJQ27" s="488"/>
      <c r="FJR27" s="488"/>
      <c r="FJS27" s="488" t="s">
        <v>258</v>
      </c>
      <c r="FJT27" s="488"/>
      <c r="FJU27" s="488"/>
      <c r="FJV27" s="488"/>
      <c r="FJW27" s="488"/>
      <c r="FJX27" s="488"/>
      <c r="FJY27" s="488"/>
      <c r="FJZ27" s="488"/>
      <c r="FKA27" s="488" t="s">
        <v>258</v>
      </c>
      <c r="FKB27" s="488"/>
      <c r="FKC27" s="488"/>
      <c r="FKD27" s="488"/>
      <c r="FKE27" s="488"/>
      <c r="FKF27" s="488"/>
      <c r="FKG27" s="488"/>
      <c r="FKH27" s="488"/>
      <c r="FKI27" s="488" t="s">
        <v>258</v>
      </c>
      <c r="FKJ27" s="488"/>
      <c r="FKK27" s="488"/>
      <c r="FKL27" s="488"/>
      <c r="FKM27" s="488"/>
      <c r="FKN27" s="488"/>
      <c r="FKO27" s="488"/>
      <c r="FKP27" s="488"/>
      <c r="FKQ27" s="488" t="s">
        <v>258</v>
      </c>
      <c r="FKR27" s="488"/>
      <c r="FKS27" s="488"/>
      <c r="FKT27" s="488"/>
      <c r="FKU27" s="488"/>
      <c r="FKV27" s="488"/>
      <c r="FKW27" s="488"/>
      <c r="FKX27" s="488"/>
      <c r="FKY27" s="488" t="s">
        <v>258</v>
      </c>
      <c r="FKZ27" s="488"/>
      <c r="FLA27" s="488"/>
      <c r="FLB27" s="488"/>
      <c r="FLC27" s="488"/>
      <c r="FLD27" s="488"/>
      <c r="FLE27" s="488"/>
      <c r="FLF27" s="488"/>
      <c r="FLG27" s="488" t="s">
        <v>258</v>
      </c>
      <c r="FLH27" s="488"/>
      <c r="FLI27" s="488"/>
      <c r="FLJ27" s="488"/>
      <c r="FLK27" s="488"/>
      <c r="FLL27" s="488"/>
      <c r="FLM27" s="488"/>
      <c r="FLN27" s="488"/>
      <c r="FLO27" s="488" t="s">
        <v>258</v>
      </c>
      <c r="FLP27" s="488"/>
      <c r="FLQ27" s="488"/>
      <c r="FLR27" s="488"/>
      <c r="FLS27" s="488"/>
      <c r="FLT27" s="488"/>
      <c r="FLU27" s="488"/>
      <c r="FLV27" s="488"/>
      <c r="FLW27" s="488" t="s">
        <v>258</v>
      </c>
      <c r="FLX27" s="488"/>
      <c r="FLY27" s="488"/>
      <c r="FLZ27" s="488"/>
      <c r="FMA27" s="488"/>
      <c r="FMB27" s="488"/>
      <c r="FMC27" s="488"/>
      <c r="FMD27" s="488"/>
      <c r="FME27" s="488" t="s">
        <v>258</v>
      </c>
      <c r="FMF27" s="488"/>
      <c r="FMG27" s="488"/>
      <c r="FMH27" s="488"/>
      <c r="FMI27" s="488"/>
      <c r="FMJ27" s="488"/>
      <c r="FMK27" s="488"/>
      <c r="FML27" s="488"/>
      <c r="FMM27" s="488" t="s">
        <v>258</v>
      </c>
      <c r="FMN27" s="488"/>
      <c r="FMO27" s="488"/>
      <c r="FMP27" s="488"/>
      <c r="FMQ27" s="488"/>
      <c r="FMR27" s="488"/>
      <c r="FMS27" s="488"/>
      <c r="FMT27" s="488"/>
      <c r="FMU27" s="488" t="s">
        <v>258</v>
      </c>
      <c r="FMV27" s="488"/>
      <c r="FMW27" s="488"/>
      <c r="FMX27" s="488"/>
      <c r="FMY27" s="488"/>
      <c r="FMZ27" s="488"/>
      <c r="FNA27" s="488"/>
      <c r="FNB27" s="488"/>
      <c r="FNC27" s="488" t="s">
        <v>258</v>
      </c>
      <c r="FND27" s="488"/>
      <c r="FNE27" s="488"/>
      <c r="FNF27" s="488"/>
      <c r="FNG27" s="488"/>
      <c r="FNH27" s="488"/>
      <c r="FNI27" s="488"/>
      <c r="FNJ27" s="488"/>
      <c r="FNK27" s="488" t="s">
        <v>258</v>
      </c>
      <c r="FNL27" s="488"/>
      <c r="FNM27" s="488"/>
      <c r="FNN27" s="488"/>
      <c r="FNO27" s="488"/>
      <c r="FNP27" s="488"/>
      <c r="FNQ27" s="488"/>
      <c r="FNR27" s="488"/>
      <c r="FNS27" s="488" t="s">
        <v>258</v>
      </c>
      <c r="FNT27" s="488"/>
      <c r="FNU27" s="488"/>
      <c r="FNV27" s="488"/>
      <c r="FNW27" s="488"/>
      <c r="FNX27" s="488"/>
      <c r="FNY27" s="488"/>
      <c r="FNZ27" s="488"/>
      <c r="FOA27" s="488" t="s">
        <v>258</v>
      </c>
      <c r="FOB27" s="488"/>
      <c r="FOC27" s="488"/>
      <c r="FOD27" s="488"/>
      <c r="FOE27" s="488"/>
      <c r="FOF27" s="488"/>
      <c r="FOG27" s="488"/>
      <c r="FOH27" s="488"/>
      <c r="FOI27" s="488" t="s">
        <v>258</v>
      </c>
      <c r="FOJ27" s="488"/>
      <c r="FOK27" s="488"/>
      <c r="FOL27" s="488"/>
      <c r="FOM27" s="488"/>
      <c r="FON27" s="488"/>
      <c r="FOO27" s="488"/>
      <c r="FOP27" s="488"/>
      <c r="FOQ27" s="488" t="s">
        <v>258</v>
      </c>
      <c r="FOR27" s="488"/>
      <c r="FOS27" s="488"/>
      <c r="FOT27" s="488"/>
      <c r="FOU27" s="488"/>
      <c r="FOV27" s="488"/>
      <c r="FOW27" s="488"/>
      <c r="FOX27" s="488"/>
      <c r="FOY27" s="488" t="s">
        <v>258</v>
      </c>
      <c r="FOZ27" s="488"/>
      <c r="FPA27" s="488"/>
      <c r="FPB27" s="488"/>
      <c r="FPC27" s="488"/>
      <c r="FPD27" s="488"/>
      <c r="FPE27" s="488"/>
      <c r="FPF27" s="488"/>
      <c r="FPG27" s="488" t="s">
        <v>258</v>
      </c>
      <c r="FPH27" s="488"/>
      <c r="FPI27" s="488"/>
      <c r="FPJ27" s="488"/>
      <c r="FPK27" s="488"/>
      <c r="FPL27" s="488"/>
      <c r="FPM27" s="488"/>
      <c r="FPN27" s="488"/>
      <c r="FPO27" s="488" t="s">
        <v>258</v>
      </c>
      <c r="FPP27" s="488"/>
      <c r="FPQ27" s="488"/>
      <c r="FPR27" s="488"/>
      <c r="FPS27" s="488"/>
      <c r="FPT27" s="488"/>
      <c r="FPU27" s="488"/>
      <c r="FPV27" s="488"/>
      <c r="FPW27" s="488" t="s">
        <v>258</v>
      </c>
      <c r="FPX27" s="488"/>
      <c r="FPY27" s="488"/>
      <c r="FPZ27" s="488"/>
      <c r="FQA27" s="488"/>
      <c r="FQB27" s="488"/>
      <c r="FQC27" s="488"/>
      <c r="FQD27" s="488"/>
      <c r="FQE27" s="488" t="s">
        <v>258</v>
      </c>
      <c r="FQF27" s="488"/>
      <c r="FQG27" s="488"/>
      <c r="FQH27" s="488"/>
      <c r="FQI27" s="488"/>
      <c r="FQJ27" s="488"/>
      <c r="FQK27" s="488"/>
      <c r="FQL27" s="488"/>
      <c r="FQM27" s="488" t="s">
        <v>258</v>
      </c>
      <c r="FQN27" s="488"/>
      <c r="FQO27" s="488"/>
      <c r="FQP27" s="488"/>
      <c r="FQQ27" s="488"/>
      <c r="FQR27" s="488"/>
      <c r="FQS27" s="488"/>
      <c r="FQT27" s="488"/>
      <c r="FQU27" s="488" t="s">
        <v>258</v>
      </c>
      <c r="FQV27" s="488"/>
      <c r="FQW27" s="488"/>
      <c r="FQX27" s="488"/>
      <c r="FQY27" s="488"/>
      <c r="FQZ27" s="488"/>
      <c r="FRA27" s="488"/>
      <c r="FRB27" s="488"/>
      <c r="FRC27" s="488" t="s">
        <v>258</v>
      </c>
      <c r="FRD27" s="488"/>
      <c r="FRE27" s="488"/>
      <c r="FRF27" s="488"/>
      <c r="FRG27" s="488"/>
      <c r="FRH27" s="488"/>
      <c r="FRI27" s="488"/>
      <c r="FRJ27" s="488"/>
      <c r="FRK27" s="488" t="s">
        <v>258</v>
      </c>
      <c r="FRL27" s="488"/>
      <c r="FRM27" s="488"/>
      <c r="FRN27" s="488"/>
      <c r="FRO27" s="488"/>
      <c r="FRP27" s="488"/>
      <c r="FRQ27" s="488"/>
      <c r="FRR27" s="488"/>
      <c r="FRS27" s="488" t="s">
        <v>258</v>
      </c>
      <c r="FRT27" s="488"/>
      <c r="FRU27" s="488"/>
      <c r="FRV27" s="488"/>
      <c r="FRW27" s="488"/>
      <c r="FRX27" s="488"/>
      <c r="FRY27" s="488"/>
      <c r="FRZ27" s="488"/>
      <c r="FSA27" s="488" t="s">
        <v>258</v>
      </c>
      <c r="FSB27" s="488"/>
      <c r="FSC27" s="488"/>
      <c r="FSD27" s="488"/>
      <c r="FSE27" s="488"/>
      <c r="FSF27" s="488"/>
      <c r="FSG27" s="488"/>
      <c r="FSH27" s="488"/>
      <c r="FSI27" s="488" t="s">
        <v>258</v>
      </c>
      <c r="FSJ27" s="488"/>
      <c r="FSK27" s="488"/>
      <c r="FSL27" s="488"/>
      <c r="FSM27" s="488"/>
      <c r="FSN27" s="488"/>
      <c r="FSO27" s="488"/>
      <c r="FSP27" s="488"/>
      <c r="FSQ27" s="488" t="s">
        <v>258</v>
      </c>
      <c r="FSR27" s="488"/>
      <c r="FSS27" s="488"/>
      <c r="FST27" s="488"/>
      <c r="FSU27" s="488"/>
      <c r="FSV27" s="488"/>
      <c r="FSW27" s="488"/>
      <c r="FSX27" s="488"/>
      <c r="FSY27" s="488" t="s">
        <v>258</v>
      </c>
      <c r="FSZ27" s="488"/>
      <c r="FTA27" s="488"/>
      <c r="FTB27" s="488"/>
      <c r="FTC27" s="488"/>
      <c r="FTD27" s="488"/>
      <c r="FTE27" s="488"/>
      <c r="FTF27" s="488"/>
      <c r="FTG27" s="488" t="s">
        <v>258</v>
      </c>
      <c r="FTH27" s="488"/>
      <c r="FTI27" s="488"/>
      <c r="FTJ27" s="488"/>
      <c r="FTK27" s="488"/>
      <c r="FTL27" s="488"/>
      <c r="FTM27" s="488"/>
      <c r="FTN27" s="488"/>
      <c r="FTO27" s="488" t="s">
        <v>258</v>
      </c>
      <c r="FTP27" s="488"/>
      <c r="FTQ27" s="488"/>
      <c r="FTR27" s="488"/>
      <c r="FTS27" s="488"/>
      <c r="FTT27" s="488"/>
      <c r="FTU27" s="488"/>
      <c r="FTV27" s="488"/>
      <c r="FTW27" s="488" t="s">
        <v>258</v>
      </c>
      <c r="FTX27" s="488"/>
      <c r="FTY27" s="488"/>
      <c r="FTZ27" s="488"/>
      <c r="FUA27" s="488"/>
      <c r="FUB27" s="488"/>
      <c r="FUC27" s="488"/>
      <c r="FUD27" s="488"/>
      <c r="FUE27" s="488" t="s">
        <v>258</v>
      </c>
      <c r="FUF27" s="488"/>
      <c r="FUG27" s="488"/>
      <c r="FUH27" s="488"/>
      <c r="FUI27" s="488"/>
      <c r="FUJ27" s="488"/>
      <c r="FUK27" s="488"/>
      <c r="FUL27" s="488"/>
      <c r="FUM27" s="488" t="s">
        <v>258</v>
      </c>
      <c r="FUN27" s="488"/>
      <c r="FUO27" s="488"/>
      <c r="FUP27" s="488"/>
      <c r="FUQ27" s="488"/>
      <c r="FUR27" s="488"/>
      <c r="FUS27" s="488"/>
      <c r="FUT27" s="488"/>
      <c r="FUU27" s="488" t="s">
        <v>258</v>
      </c>
      <c r="FUV27" s="488"/>
      <c r="FUW27" s="488"/>
      <c r="FUX27" s="488"/>
      <c r="FUY27" s="488"/>
      <c r="FUZ27" s="488"/>
      <c r="FVA27" s="488"/>
      <c r="FVB27" s="488"/>
      <c r="FVC27" s="488" t="s">
        <v>258</v>
      </c>
      <c r="FVD27" s="488"/>
      <c r="FVE27" s="488"/>
      <c r="FVF27" s="488"/>
      <c r="FVG27" s="488"/>
      <c r="FVH27" s="488"/>
      <c r="FVI27" s="488"/>
      <c r="FVJ27" s="488"/>
      <c r="FVK27" s="488" t="s">
        <v>258</v>
      </c>
      <c r="FVL27" s="488"/>
      <c r="FVM27" s="488"/>
      <c r="FVN27" s="488"/>
      <c r="FVO27" s="488"/>
      <c r="FVP27" s="488"/>
      <c r="FVQ27" s="488"/>
      <c r="FVR27" s="488"/>
      <c r="FVS27" s="488" t="s">
        <v>258</v>
      </c>
      <c r="FVT27" s="488"/>
      <c r="FVU27" s="488"/>
      <c r="FVV27" s="488"/>
      <c r="FVW27" s="488"/>
      <c r="FVX27" s="488"/>
      <c r="FVY27" s="488"/>
      <c r="FVZ27" s="488"/>
      <c r="FWA27" s="488" t="s">
        <v>258</v>
      </c>
      <c r="FWB27" s="488"/>
      <c r="FWC27" s="488"/>
      <c r="FWD27" s="488"/>
      <c r="FWE27" s="488"/>
      <c r="FWF27" s="488"/>
      <c r="FWG27" s="488"/>
      <c r="FWH27" s="488"/>
      <c r="FWI27" s="488" t="s">
        <v>258</v>
      </c>
      <c r="FWJ27" s="488"/>
      <c r="FWK27" s="488"/>
      <c r="FWL27" s="488"/>
      <c r="FWM27" s="488"/>
      <c r="FWN27" s="488"/>
      <c r="FWO27" s="488"/>
      <c r="FWP27" s="488"/>
      <c r="FWQ27" s="488" t="s">
        <v>258</v>
      </c>
      <c r="FWR27" s="488"/>
      <c r="FWS27" s="488"/>
      <c r="FWT27" s="488"/>
      <c r="FWU27" s="488"/>
      <c r="FWV27" s="488"/>
      <c r="FWW27" s="488"/>
      <c r="FWX27" s="488"/>
      <c r="FWY27" s="488" t="s">
        <v>258</v>
      </c>
      <c r="FWZ27" s="488"/>
      <c r="FXA27" s="488"/>
      <c r="FXB27" s="488"/>
      <c r="FXC27" s="488"/>
      <c r="FXD27" s="488"/>
      <c r="FXE27" s="488"/>
      <c r="FXF27" s="488"/>
      <c r="FXG27" s="488" t="s">
        <v>258</v>
      </c>
      <c r="FXH27" s="488"/>
      <c r="FXI27" s="488"/>
      <c r="FXJ27" s="488"/>
      <c r="FXK27" s="488"/>
      <c r="FXL27" s="488"/>
      <c r="FXM27" s="488"/>
      <c r="FXN27" s="488"/>
      <c r="FXO27" s="488" t="s">
        <v>258</v>
      </c>
      <c r="FXP27" s="488"/>
      <c r="FXQ27" s="488"/>
      <c r="FXR27" s="488"/>
      <c r="FXS27" s="488"/>
      <c r="FXT27" s="488"/>
      <c r="FXU27" s="488"/>
      <c r="FXV27" s="488"/>
      <c r="FXW27" s="488" t="s">
        <v>258</v>
      </c>
      <c r="FXX27" s="488"/>
      <c r="FXY27" s="488"/>
      <c r="FXZ27" s="488"/>
      <c r="FYA27" s="488"/>
      <c r="FYB27" s="488"/>
      <c r="FYC27" s="488"/>
      <c r="FYD27" s="488"/>
      <c r="FYE27" s="488" t="s">
        <v>258</v>
      </c>
      <c r="FYF27" s="488"/>
      <c r="FYG27" s="488"/>
      <c r="FYH27" s="488"/>
      <c r="FYI27" s="488"/>
      <c r="FYJ27" s="488"/>
      <c r="FYK27" s="488"/>
      <c r="FYL27" s="488"/>
      <c r="FYM27" s="488" t="s">
        <v>258</v>
      </c>
      <c r="FYN27" s="488"/>
      <c r="FYO27" s="488"/>
      <c r="FYP27" s="488"/>
      <c r="FYQ27" s="488"/>
      <c r="FYR27" s="488"/>
      <c r="FYS27" s="488"/>
      <c r="FYT27" s="488"/>
      <c r="FYU27" s="488" t="s">
        <v>258</v>
      </c>
      <c r="FYV27" s="488"/>
      <c r="FYW27" s="488"/>
      <c r="FYX27" s="488"/>
      <c r="FYY27" s="488"/>
      <c r="FYZ27" s="488"/>
      <c r="FZA27" s="488"/>
      <c r="FZB27" s="488"/>
      <c r="FZC27" s="488" t="s">
        <v>258</v>
      </c>
      <c r="FZD27" s="488"/>
      <c r="FZE27" s="488"/>
      <c r="FZF27" s="488"/>
      <c r="FZG27" s="488"/>
      <c r="FZH27" s="488"/>
      <c r="FZI27" s="488"/>
      <c r="FZJ27" s="488"/>
      <c r="FZK27" s="488" t="s">
        <v>258</v>
      </c>
      <c r="FZL27" s="488"/>
      <c r="FZM27" s="488"/>
      <c r="FZN27" s="488"/>
      <c r="FZO27" s="488"/>
      <c r="FZP27" s="488"/>
      <c r="FZQ27" s="488"/>
      <c r="FZR27" s="488"/>
      <c r="FZS27" s="488" t="s">
        <v>258</v>
      </c>
      <c r="FZT27" s="488"/>
      <c r="FZU27" s="488"/>
      <c r="FZV27" s="488"/>
      <c r="FZW27" s="488"/>
      <c r="FZX27" s="488"/>
      <c r="FZY27" s="488"/>
      <c r="FZZ27" s="488"/>
      <c r="GAA27" s="488" t="s">
        <v>258</v>
      </c>
      <c r="GAB27" s="488"/>
      <c r="GAC27" s="488"/>
      <c r="GAD27" s="488"/>
      <c r="GAE27" s="488"/>
      <c r="GAF27" s="488"/>
      <c r="GAG27" s="488"/>
      <c r="GAH27" s="488"/>
      <c r="GAI27" s="488" t="s">
        <v>258</v>
      </c>
      <c r="GAJ27" s="488"/>
      <c r="GAK27" s="488"/>
      <c r="GAL27" s="488"/>
      <c r="GAM27" s="488"/>
      <c r="GAN27" s="488"/>
      <c r="GAO27" s="488"/>
      <c r="GAP27" s="488"/>
      <c r="GAQ27" s="488" t="s">
        <v>258</v>
      </c>
      <c r="GAR27" s="488"/>
      <c r="GAS27" s="488"/>
      <c r="GAT27" s="488"/>
      <c r="GAU27" s="488"/>
      <c r="GAV27" s="488"/>
      <c r="GAW27" s="488"/>
      <c r="GAX27" s="488"/>
      <c r="GAY27" s="488" t="s">
        <v>258</v>
      </c>
      <c r="GAZ27" s="488"/>
      <c r="GBA27" s="488"/>
      <c r="GBB27" s="488"/>
      <c r="GBC27" s="488"/>
      <c r="GBD27" s="488"/>
      <c r="GBE27" s="488"/>
      <c r="GBF27" s="488"/>
      <c r="GBG27" s="488" t="s">
        <v>258</v>
      </c>
      <c r="GBH27" s="488"/>
      <c r="GBI27" s="488"/>
      <c r="GBJ27" s="488"/>
      <c r="GBK27" s="488"/>
      <c r="GBL27" s="488"/>
      <c r="GBM27" s="488"/>
      <c r="GBN27" s="488"/>
      <c r="GBO27" s="488" t="s">
        <v>258</v>
      </c>
      <c r="GBP27" s="488"/>
      <c r="GBQ27" s="488"/>
      <c r="GBR27" s="488"/>
      <c r="GBS27" s="488"/>
      <c r="GBT27" s="488"/>
      <c r="GBU27" s="488"/>
      <c r="GBV27" s="488"/>
      <c r="GBW27" s="488" t="s">
        <v>258</v>
      </c>
      <c r="GBX27" s="488"/>
      <c r="GBY27" s="488"/>
      <c r="GBZ27" s="488"/>
      <c r="GCA27" s="488"/>
      <c r="GCB27" s="488"/>
      <c r="GCC27" s="488"/>
      <c r="GCD27" s="488"/>
      <c r="GCE27" s="488" t="s">
        <v>258</v>
      </c>
      <c r="GCF27" s="488"/>
      <c r="GCG27" s="488"/>
      <c r="GCH27" s="488"/>
      <c r="GCI27" s="488"/>
      <c r="GCJ27" s="488"/>
      <c r="GCK27" s="488"/>
      <c r="GCL27" s="488"/>
      <c r="GCM27" s="488" t="s">
        <v>258</v>
      </c>
      <c r="GCN27" s="488"/>
      <c r="GCO27" s="488"/>
      <c r="GCP27" s="488"/>
      <c r="GCQ27" s="488"/>
      <c r="GCR27" s="488"/>
      <c r="GCS27" s="488"/>
      <c r="GCT27" s="488"/>
      <c r="GCU27" s="488" t="s">
        <v>258</v>
      </c>
      <c r="GCV27" s="488"/>
      <c r="GCW27" s="488"/>
      <c r="GCX27" s="488"/>
      <c r="GCY27" s="488"/>
      <c r="GCZ27" s="488"/>
      <c r="GDA27" s="488"/>
      <c r="GDB27" s="488"/>
      <c r="GDC27" s="488" t="s">
        <v>258</v>
      </c>
      <c r="GDD27" s="488"/>
      <c r="GDE27" s="488"/>
      <c r="GDF27" s="488"/>
      <c r="GDG27" s="488"/>
      <c r="GDH27" s="488"/>
      <c r="GDI27" s="488"/>
      <c r="GDJ27" s="488"/>
      <c r="GDK27" s="488" t="s">
        <v>258</v>
      </c>
      <c r="GDL27" s="488"/>
      <c r="GDM27" s="488"/>
      <c r="GDN27" s="488"/>
      <c r="GDO27" s="488"/>
      <c r="GDP27" s="488"/>
      <c r="GDQ27" s="488"/>
      <c r="GDR27" s="488"/>
      <c r="GDS27" s="488" t="s">
        <v>258</v>
      </c>
      <c r="GDT27" s="488"/>
      <c r="GDU27" s="488"/>
      <c r="GDV27" s="488"/>
      <c r="GDW27" s="488"/>
      <c r="GDX27" s="488"/>
      <c r="GDY27" s="488"/>
      <c r="GDZ27" s="488"/>
      <c r="GEA27" s="488" t="s">
        <v>258</v>
      </c>
      <c r="GEB27" s="488"/>
      <c r="GEC27" s="488"/>
      <c r="GED27" s="488"/>
      <c r="GEE27" s="488"/>
      <c r="GEF27" s="488"/>
      <c r="GEG27" s="488"/>
      <c r="GEH27" s="488"/>
      <c r="GEI27" s="488" t="s">
        <v>258</v>
      </c>
      <c r="GEJ27" s="488"/>
      <c r="GEK27" s="488"/>
      <c r="GEL27" s="488"/>
      <c r="GEM27" s="488"/>
      <c r="GEN27" s="488"/>
      <c r="GEO27" s="488"/>
      <c r="GEP27" s="488"/>
      <c r="GEQ27" s="488" t="s">
        <v>258</v>
      </c>
      <c r="GER27" s="488"/>
      <c r="GES27" s="488"/>
      <c r="GET27" s="488"/>
      <c r="GEU27" s="488"/>
      <c r="GEV27" s="488"/>
      <c r="GEW27" s="488"/>
      <c r="GEX27" s="488"/>
      <c r="GEY27" s="488" t="s">
        <v>258</v>
      </c>
      <c r="GEZ27" s="488"/>
      <c r="GFA27" s="488"/>
      <c r="GFB27" s="488"/>
      <c r="GFC27" s="488"/>
      <c r="GFD27" s="488"/>
      <c r="GFE27" s="488"/>
      <c r="GFF27" s="488"/>
      <c r="GFG27" s="488" t="s">
        <v>258</v>
      </c>
      <c r="GFH27" s="488"/>
      <c r="GFI27" s="488"/>
      <c r="GFJ27" s="488"/>
      <c r="GFK27" s="488"/>
      <c r="GFL27" s="488"/>
      <c r="GFM27" s="488"/>
      <c r="GFN27" s="488"/>
      <c r="GFO27" s="488" t="s">
        <v>258</v>
      </c>
      <c r="GFP27" s="488"/>
      <c r="GFQ27" s="488"/>
      <c r="GFR27" s="488"/>
      <c r="GFS27" s="488"/>
      <c r="GFT27" s="488"/>
      <c r="GFU27" s="488"/>
      <c r="GFV27" s="488"/>
      <c r="GFW27" s="488" t="s">
        <v>258</v>
      </c>
      <c r="GFX27" s="488"/>
      <c r="GFY27" s="488"/>
      <c r="GFZ27" s="488"/>
      <c r="GGA27" s="488"/>
      <c r="GGB27" s="488"/>
      <c r="GGC27" s="488"/>
      <c r="GGD27" s="488"/>
      <c r="GGE27" s="488" t="s">
        <v>258</v>
      </c>
      <c r="GGF27" s="488"/>
      <c r="GGG27" s="488"/>
      <c r="GGH27" s="488"/>
      <c r="GGI27" s="488"/>
      <c r="GGJ27" s="488"/>
      <c r="GGK27" s="488"/>
      <c r="GGL27" s="488"/>
      <c r="GGM27" s="488" t="s">
        <v>258</v>
      </c>
      <c r="GGN27" s="488"/>
      <c r="GGO27" s="488"/>
      <c r="GGP27" s="488"/>
      <c r="GGQ27" s="488"/>
      <c r="GGR27" s="488"/>
      <c r="GGS27" s="488"/>
      <c r="GGT27" s="488"/>
      <c r="GGU27" s="488" t="s">
        <v>258</v>
      </c>
      <c r="GGV27" s="488"/>
      <c r="GGW27" s="488"/>
      <c r="GGX27" s="488"/>
      <c r="GGY27" s="488"/>
      <c r="GGZ27" s="488"/>
      <c r="GHA27" s="488"/>
      <c r="GHB27" s="488"/>
      <c r="GHC27" s="488" t="s">
        <v>258</v>
      </c>
      <c r="GHD27" s="488"/>
      <c r="GHE27" s="488"/>
      <c r="GHF27" s="488"/>
      <c r="GHG27" s="488"/>
      <c r="GHH27" s="488"/>
      <c r="GHI27" s="488"/>
      <c r="GHJ27" s="488"/>
      <c r="GHK27" s="488" t="s">
        <v>258</v>
      </c>
      <c r="GHL27" s="488"/>
      <c r="GHM27" s="488"/>
      <c r="GHN27" s="488"/>
      <c r="GHO27" s="488"/>
      <c r="GHP27" s="488"/>
      <c r="GHQ27" s="488"/>
      <c r="GHR27" s="488"/>
      <c r="GHS27" s="488" t="s">
        <v>258</v>
      </c>
      <c r="GHT27" s="488"/>
      <c r="GHU27" s="488"/>
      <c r="GHV27" s="488"/>
      <c r="GHW27" s="488"/>
      <c r="GHX27" s="488"/>
      <c r="GHY27" s="488"/>
      <c r="GHZ27" s="488"/>
      <c r="GIA27" s="488" t="s">
        <v>258</v>
      </c>
      <c r="GIB27" s="488"/>
      <c r="GIC27" s="488"/>
      <c r="GID27" s="488"/>
      <c r="GIE27" s="488"/>
      <c r="GIF27" s="488"/>
      <c r="GIG27" s="488"/>
      <c r="GIH27" s="488"/>
      <c r="GII27" s="488" t="s">
        <v>258</v>
      </c>
      <c r="GIJ27" s="488"/>
      <c r="GIK27" s="488"/>
      <c r="GIL27" s="488"/>
      <c r="GIM27" s="488"/>
      <c r="GIN27" s="488"/>
      <c r="GIO27" s="488"/>
      <c r="GIP27" s="488"/>
      <c r="GIQ27" s="488" t="s">
        <v>258</v>
      </c>
      <c r="GIR27" s="488"/>
      <c r="GIS27" s="488"/>
      <c r="GIT27" s="488"/>
      <c r="GIU27" s="488"/>
      <c r="GIV27" s="488"/>
      <c r="GIW27" s="488"/>
      <c r="GIX27" s="488"/>
      <c r="GIY27" s="488" t="s">
        <v>258</v>
      </c>
      <c r="GIZ27" s="488"/>
      <c r="GJA27" s="488"/>
      <c r="GJB27" s="488"/>
      <c r="GJC27" s="488"/>
      <c r="GJD27" s="488"/>
      <c r="GJE27" s="488"/>
      <c r="GJF27" s="488"/>
      <c r="GJG27" s="488" t="s">
        <v>258</v>
      </c>
      <c r="GJH27" s="488"/>
      <c r="GJI27" s="488"/>
      <c r="GJJ27" s="488"/>
      <c r="GJK27" s="488"/>
      <c r="GJL27" s="488"/>
      <c r="GJM27" s="488"/>
      <c r="GJN27" s="488"/>
      <c r="GJO27" s="488" t="s">
        <v>258</v>
      </c>
      <c r="GJP27" s="488"/>
      <c r="GJQ27" s="488"/>
      <c r="GJR27" s="488"/>
      <c r="GJS27" s="488"/>
      <c r="GJT27" s="488"/>
      <c r="GJU27" s="488"/>
      <c r="GJV27" s="488"/>
      <c r="GJW27" s="488" t="s">
        <v>258</v>
      </c>
      <c r="GJX27" s="488"/>
      <c r="GJY27" s="488"/>
      <c r="GJZ27" s="488"/>
      <c r="GKA27" s="488"/>
      <c r="GKB27" s="488"/>
      <c r="GKC27" s="488"/>
      <c r="GKD27" s="488"/>
      <c r="GKE27" s="488" t="s">
        <v>258</v>
      </c>
      <c r="GKF27" s="488"/>
      <c r="GKG27" s="488"/>
      <c r="GKH27" s="488"/>
      <c r="GKI27" s="488"/>
      <c r="GKJ27" s="488"/>
      <c r="GKK27" s="488"/>
      <c r="GKL27" s="488"/>
      <c r="GKM27" s="488" t="s">
        <v>258</v>
      </c>
      <c r="GKN27" s="488"/>
      <c r="GKO27" s="488"/>
      <c r="GKP27" s="488"/>
      <c r="GKQ27" s="488"/>
      <c r="GKR27" s="488"/>
      <c r="GKS27" s="488"/>
      <c r="GKT27" s="488"/>
      <c r="GKU27" s="488" t="s">
        <v>258</v>
      </c>
      <c r="GKV27" s="488"/>
      <c r="GKW27" s="488"/>
      <c r="GKX27" s="488"/>
      <c r="GKY27" s="488"/>
      <c r="GKZ27" s="488"/>
      <c r="GLA27" s="488"/>
      <c r="GLB27" s="488"/>
      <c r="GLC27" s="488" t="s">
        <v>258</v>
      </c>
      <c r="GLD27" s="488"/>
      <c r="GLE27" s="488"/>
      <c r="GLF27" s="488"/>
      <c r="GLG27" s="488"/>
      <c r="GLH27" s="488"/>
      <c r="GLI27" s="488"/>
      <c r="GLJ27" s="488"/>
      <c r="GLK27" s="488" t="s">
        <v>258</v>
      </c>
      <c r="GLL27" s="488"/>
      <c r="GLM27" s="488"/>
      <c r="GLN27" s="488"/>
      <c r="GLO27" s="488"/>
      <c r="GLP27" s="488"/>
      <c r="GLQ27" s="488"/>
      <c r="GLR27" s="488"/>
      <c r="GLS27" s="488" t="s">
        <v>258</v>
      </c>
      <c r="GLT27" s="488"/>
      <c r="GLU27" s="488"/>
      <c r="GLV27" s="488"/>
      <c r="GLW27" s="488"/>
      <c r="GLX27" s="488"/>
      <c r="GLY27" s="488"/>
      <c r="GLZ27" s="488"/>
      <c r="GMA27" s="488" t="s">
        <v>258</v>
      </c>
      <c r="GMB27" s="488"/>
      <c r="GMC27" s="488"/>
      <c r="GMD27" s="488"/>
      <c r="GME27" s="488"/>
      <c r="GMF27" s="488"/>
      <c r="GMG27" s="488"/>
      <c r="GMH27" s="488"/>
      <c r="GMI27" s="488" t="s">
        <v>258</v>
      </c>
      <c r="GMJ27" s="488"/>
      <c r="GMK27" s="488"/>
      <c r="GML27" s="488"/>
      <c r="GMM27" s="488"/>
      <c r="GMN27" s="488"/>
      <c r="GMO27" s="488"/>
      <c r="GMP27" s="488"/>
      <c r="GMQ27" s="488" t="s">
        <v>258</v>
      </c>
      <c r="GMR27" s="488"/>
      <c r="GMS27" s="488"/>
      <c r="GMT27" s="488"/>
      <c r="GMU27" s="488"/>
      <c r="GMV27" s="488"/>
      <c r="GMW27" s="488"/>
      <c r="GMX27" s="488"/>
      <c r="GMY27" s="488" t="s">
        <v>258</v>
      </c>
      <c r="GMZ27" s="488"/>
      <c r="GNA27" s="488"/>
      <c r="GNB27" s="488"/>
      <c r="GNC27" s="488"/>
      <c r="GND27" s="488"/>
      <c r="GNE27" s="488"/>
      <c r="GNF27" s="488"/>
      <c r="GNG27" s="488" t="s">
        <v>258</v>
      </c>
      <c r="GNH27" s="488"/>
      <c r="GNI27" s="488"/>
      <c r="GNJ27" s="488"/>
      <c r="GNK27" s="488"/>
      <c r="GNL27" s="488"/>
      <c r="GNM27" s="488"/>
      <c r="GNN27" s="488"/>
      <c r="GNO27" s="488" t="s">
        <v>258</v>
      </c>
      <c r="GNP27" s="488"/>
      <c r="GNQ27" s="488"/>
      <c r="GNR27" s="488"/>
      <c r="GNS27" s="488"/>
      <c r="GNT27" s="488"/>
      <c r="GNU27" s="488"/>
      <c r="GNV27" s="488"/>
      <c r="GNW27" s="488" t="s">
        <v>258</v>
      </c>
      <c r="GNX27" s="488"/>
      <c r="GNY27" s="488"/>
      <c r="GNZ27" s="488"/>
      <c r="GOA27" s="488"/>
      <c r="GOB27" s="488"/>
      <c r="GOC27" s="488"/>
      <c r="GOD27" s="488"/>
      <c r="GOE27" s="488" t="s">
        <v>258</v>
      </c>
      <c r="GOF27" s="488"/>
      <c r="GOG27" s="488"/>
      <c r="GOH27" s="488"/>
      <c r="GOI27" s="488"/>
      <c r="GOJ27" s="488"/>
      <c r="GOK27" s="488"/>
      <c r="GOL27" s="488"/>
      <c r="GOM27" s="488" t="s">
        <v>258</v>
      </c>
      <c r="GON27" s="488"/>
      <c r="GOO27" s="488"/>
      <c r="GOP27" s="488"/>
      <c r="GOQ27" s="488"/>
      <c r="GOR27" s="488"/>
      <c r="GOS27" s="488"/>
      <c r="GOT27" s="488"/>
      <c r="GOU27" s="488" t="s">
        <v>258</v>
      </c>
      <c r="GOV27" s="488"/>
      <c r="GOW27" s="488"/>
      <c r="GOX27" s="488"/>
      <c r="GOY27" s="488"/>
      <c r="GOZ27" s="488"/>
      <c r="GPA27" s="488"/>
      <c r="GPB27" s="488"/>
      <c r="GPC27" s="488" t="s">
        <v>258</v>
      </c>
      <c r="GPD27" s="488"/>
      <c r="GPE27" s="488"/>
      <c r="GPF27" s="488"/>
      <c r="GPG27" s="488"/>
      <c r="GPH27" s="488"/>
      <c r="GPI27" s="488"/>
      <c r="GPJ27" s="488"/>
      <c r="GPK27" s="488" t="s">
        <v>258</v>
      </c>
      <c r="GPL27" s="488"/>
      <c r="GPM27" s="488"/>
      <c r="GPN27" s="488"/>
      <c r="GPO27" s="488"/>
      <c r="GPP27" s="488"/>
      <c r="GPQ27" s="488"/>
      <c r="GPR27" s="488"/>
      <c r="GPS27" s="488" t="s">
        <v>258</v>
      </c>
      <c r="GPT27" s="488"/>
      <c r="GPU27" s="488"/>
      <c r="GPV27" s="488"/>
      <c r="GPW27" s="488"/>
      <c r="GPX27" s="488"/>
      <c r="GPY27" s="488"/>
      <c r="GPZ27" s="488"/>
      <c r="GQA27" s="488" t="s">
        <v>258</v>
      </c>
      <c r="GQB27" s="488"/>
      <c r="GQC27" s="488"/>
      <c r="GQD27" s="488"/>
      <c r="GQE27" s="488"/>
      <c r="GQF27" s="488"/>
      <c r="GQG27" s="488"/>
      <c r="GQH27" s="488"/>
      <c r="GQI27" s="488" t="s">
        <v>258</v>
      </c>
      <c r="GQJ27" s="488"/>
      <c r="GQK27" s="488"/>
      <c r="GQL27" s="488"/>
      <c r="GQM27" s="488"/>
      <c r="GQN27" s="488"/>
      <c r="GQO27" s="488"/>
      <c r="GQP27" s="488"/>
      <c r="GQQ27" s="488" t="s">
        <v>258</v>
      </c>
      <c r="GQR27" s="488"/>
      <c r="GQS27" s="488"/>
      <c r="GQT27" s="488"/>
      <c r="GQU27" s="488"/>
      <c r="GQV27" s="488"/>
      <c r="GQW27" s="488"/>
      <c r="GQX27" s="488"/>
      <c r="GQY27" s="488" t="s">
        <v>258</v>
      </c>
      <c r="GQZ27" s="488"/>
      <c r="GRA27" s="488"/>
      <c r="GRB27" s="488"/>
      <c r="GRC27" s="488"/>
      <c r="GRD27" s="488"/>
      <c r="GRE27" s="488"/>
      <c r="GRF27" s="488"/>
      <c r="GRG27" s="488" t="s">
        <v>258</v>
      </c>
      <c r="GRH27" s="488"/>
      <c r="GRI27" s="488"/>
      <c r="GRJ27" s="488"/>
      <c r="GRK27" s="488"/>
      <c r="GRL27" s="488"/>
      <c r="GRM27" s="488"/>
      <c r="GRN27" s="488"/>
      <c r="GRO27" s="488" t="s">
        <v>258</v>
      </c>
      <c r="GRP27" s="488"/>
      <c r="GRQ27" s="488"/>
      <c r="GRR27" s="488"/>
      <c r="GRS27" s="488"/>
      <c r="GRT27" s="488"/>
      <c r="GRU27" s="488"/>
      <c r="GRV27" s="488"/>
      <c r="GRW27" s="488" t="s">
        <v>258</v>
      </c>
      <c r="GRX27" s="488"/>
      <c r="GRY27" s="488"/>
      <c r="GRZ27" s="488"/>
      <c r="GSA27" s="488"/>
      <c r="GSB27" s="488"/>
      <c r="GSC27" s="488"/>
      <c r="GSD27" s="488"/>
      <c r="GSE27" s="488" t="s">
        <v>258</v>
      </c>
      <c r="GSF27" s="488"/>
      <c r="GSG27" s="488"/>
      <c r="GSH27" s="488"/>
      <c r="GSI27" s="488"/>
      <c r="GSJ27" s="488"/>
      <c r="GSK27" s="488"/>
      <c r="GSL27" s="488"/>
      <c r="GSM27" s="488" t="s">
        <v>258</v>
      </c>
      <c r="GSN27" s="488"/>
      <c r="GSO27" s="488"/>
      <c r="GSP27" s="488"/>
      <c r="GSQ27" s="488"/>
      <c r="GSR27" s="488"/>
      <c r="GSS27" s="488"/>
      <c r="GST27" s="488"/>
      <c r="GSU27" s="488" t="s">
        <v>258</v>
      </c>
      <c r="GSV27" s="488"/>
      <c r="GSW27" s="488"/>
      <c r="GSX27" s="488"/>
      <c r="GSY27" s="488"/>
      <c r="GSZ27" s="488"/>
      <c r="GTA27" s="488"/>
      <c r="GTB27" s="488"/>
      <c r="GTC27" s="488" t="s">
        <v>258</v>
      </c>
      <c r="GTD27" s="488"/>
      <c r="GTE27" s="488"/>
      <c r="GTF27" s="488"/>
      <c r="GTG27" s="488"/>
      <c r="GTH27" s="488"/>
      <c r="GTI27" s="488"/>
      <c r="GTJ27" s="488"/>
      <c r="GTK27" s="488" t="s">
        <v>258</v>
      </c>
      <c r="GTL27" s="488"/>
      <c r="GTM27" s="488"/>
      <c r="GTN27" s="488"/>
      <c r="GTO27" s="488"/>
      <c r="GTP27" s="488"/>
      <c r="GTQ27" s="488"/>
      <c r="GTR27" s="488"/>
      <c r="GTS27" s="488" t="s">
        <v>258</v>
      </c>
      <c r="GTT27" s="488"/>
      <c r="GTU27" s="488"/>
      <c r="GTV27" s="488"/>
      <c r="GTW27" s="488"/>
      <c r="GTX27" s="488"/>
      <c r="GTY27" s="488"/>
      <c r="GTZ27" s="488"/>
      <c r="GUA27" s="488" t="s">
        <v>258</v>
      </c>
      <c r="GUB27" s="488"/>
      <c r="GUC27" s="488"/>
      <c r="GUD27" s="488"/>
      <c r="GUE27" s="488"/>
      <c r="GUF27" s="488"/>
      <c r="GUG27" s="488"/>
      <c r="GUH27" s="488"/>
      <c r="GUI27" s="488" t="s">
        <v>258</v>
      </c>
      <c r="GUJ27" s="488"/>
      <c r="GUK27" s="488"/>
      <c r="GUL27" s="488"/>
      <c r="GUM27" s="488"/>
      <c r="GUN27" s="488"/>
      <c r="GUO27" s="488"/>
      <c r="GUP27" s="488"/>
      <c r="GUQ27" s="488" t="s">
        <v>258</v>
      </c>
      <c r="GUR27" s="488"/>
      <c r="GUS27" s="488"/>
      <c r="GUT27" s="488"/>
      <c r="GUU27" s="488"/>
      <c r="GUV27" s="488"/>
      <c r="GUW27" s="488"/>
      <c r="GUX27" s="488"/>
      <c r="GUY27" s="488" t="s">
        <v>258</v>
      </c>
      <c r="GUZ27" s="488"/>
      <c r="GVA27" s="488"/>
      <c r="GVB27" s="488"/>
      <c r="GVC27" s="488"/>
      <c r="GVD27" s="488"/>
      <c r="GVE27" s="488"/>
      <c r="GVF27" s="488"/>
      <c r="GVG27" s="488" t="s">
        <v>258</v>
      </c>
      <c r="GVH27" s="488"/>
      <c r="GVI27" s="488"/>
      <c r="GVJ27" s="488"/>
      <c r="GVK27" s="488"/>
      <c r="GVL27" s="488"/>
      <c r="GVM27" s="488"/>
      <c r="GVN27" s="488"/>
      <c r="GVO27" s="488" t="s">
        <v>258</v>
      </c>
      <c r="GVP27" s="488"/>
      <c r="GVQ27" s="488"/>
      <c r="GVR27" s="488"/>
      <c r="GVS27" s="488"/>
      <c r="GVT27" s="488"/>
      <c r="GVU27" s="488"/>
      <c r="GVV27" s="488"/>
      <c r="GVW27" s="488" t="s">
        <v>258</v>
      </c>
      <c r="GVX27" s="488"/>
      <c r="GVY27" s="488"/>
      <c r="GVZ27" s="488"/>
      <c r="GWA27" s="488"/>
      <c r="GWB27" s="488"/>
      <c r="GWC27" s="488"/>
      <c r="GWD27" s="488"/>
      <c r="GWE27" s="488" t="s">
        <v>258</v>
      </c>
      <c r="GWF27" s="488"/>
      <c r="GWG27" s="488"/>
      <c r="GWH27" s="488"/>
      <c r="GWI27" s="488"/>
      <c r="GWJ27" s="488"/>
      <c r="GWK27" s="488"/>
      <c r="GWL27" s="488"/>
      <c r="GWM27" s="488" t="s">
        <v>258</v>
      </c>
      <c r="GWN27" s="488"/>
      <c r="GWO27" s="488"/>
      <c r="GWP27" s="488"/>
      <c r="GWQ27" s="488"/>
      <c r="GWR27" s="488"/>
      <c r="GWS27" s="488"/>
      <c r="GWT27" s="488"/>
      <c r="GWU27" s="488" t="s">
        <v>258</v>
      </c>
      <c r="GWV27" s="488"/>
      <c r="GWW27" s="488"/>
      <c r="GWX27" s="488"/>
      <c r="GWY27" s="488"/>
      <c r="GWZ27" s="488"/>
      <c r="GXA27" s="488"/>
      <c r="GXB27" s="488"/>
      <c r="GXC27" s="488" t="s">
        <v>258</v>
      </c>
      <c r="GXD27" s="488"/>
      <c r="GXE27" s="488"/>
      <c r="GXF27" s="488"/>
      <c r="GXG27" s="488"/>
      <c r="GXH27" s="488"/>
      <c r="GXI27" s="488"/>
      <c r="GXJ27" s="488"/>
      <c r="GXK27" s="488" t="s">
        <v>258</v>
      </c>
      <c r="GXL27" s="488"/>
      <c r="GXM27" s="488"/>
      <c r="GXN27" s="488"/>
      <c r="GXO27" s="488"/>
      <c r="GXP27" s="488"/>
      <c r="GXQ27" s="488"/>
      <c r="GXR27" s="488"/>
      <c r="GXS27" s="488" t="s">
        <v>258</v>
      </c>
      <c r="GXT27" s="488"/>
      <c r="GXU27" s="488"/>
      <c r="GXV27" s="488"/>
      <c r="GXW27" s="488"/>
      <c r="GXX27" s="488"/>
      <c r="GXY27" s="488"/>
      <c r="GXZ27" s="488"/>
      <c r="GYA27" s="488" t="s">
        <v>258</v>
      </c>
      <c r="GYB27" s="488"/>
      <c r="GYC27" s="488"/>
      <c r="GYD27" s="488"/>
      <c r="GYE27" s="488"/>
      <c r="GYF27" s="488"/>
      <c r="GYG27" s="488"/>
      <c r="GYH27" s="488"/>
      <c r="GYI27" s="488" t="s">
        <v>258</v>
      </c>
      <c r="GYJ27" s="488"/>
      <c r="GYK27" s="488"/>
      <c r="GYL27" s="488"/>
      <c r="GYM27" s="488"/>
      <c r="GYN27" s="488"/>
      <c r="GYO27" s="488"/>
      <c r="GYP27" s="488"/>
      <c r="GYQ27" s="488" t="s">
        <v>258</v>
      </c>
      <c r="GYR27" s="488"/>
      <c r="GYS27" s="488"/>
      <c r="GYT27" s="488"/>
      <c r="GYU27" s="488"/>
      <c r="GYV27" s="488"/>
      <c r="GYW27" s="488"/>
      <c r="GYX27" s="488"/>
      <c r="GYY27" s="488" t="s">
        <v>258</v>
      </c>
      <c r="GYZ27" s="488"/>
      <c r="GZA27" s="488"/>
      <c r="GZB27" s="488"/>
      <c r="GZC27" s="488"/>
      <c r="GZD27" s="488"/>
      <c r="GZE27" s="488"/>
      <c r="GZF27" s="488"/>
      <c r="GZG27" s="488" t="s">
        <v>258</v>
      </c>
      <c r="GZH27" s="488"/>
      <c r="GZI27" s="488"/>
      <c r="GZJ27" s="488"/>
      <c r="GZK27" s="488"/>
      <c r="GZL27" s="488"/>
      <c r="GZM27" s="488"/>
      <c r="GZN27" s="488"/>
      <c r="GZO27" s="488" t="s">
        <v>258</v>
      </c>
      <c r="GZP27" s="488"/>
      <c r="GZQ27" s="488"/>
      <c r="GZR27" s="488"/>
      <c r="GZS27" s="488"/>
      <c r="GZT27" s="488"/>
      <c r="GZU27" s="488"/>
      <c r="GZV27" s="488"/>
      <c r="GZW27" s="488" t="s">
        <v>258</v>
      </c>
      <c r="GZX27" s="488"/>
      <c r="GZY27" s="488"/>
      <c r="GZZ27" s="488"/>
      <c r="HAA27" s="488"/>
      <c r="HAB27" s="488"/>
      <c r="HAC27" s="488"/>
      <c r="HAD27" s="488"/>
      <c r="HAE27" s="488" t="s">
        <v>258</v>
      </c>
      <c r="HAF27" s="488"/>
      <c r="HAG27" s="488"/>
      <c r="HAH27" s="488"/>
      <c r="HAI27" s="488"/>
      <c r="HAJ27" s="488"/>
      <c r="HAK27" s="488"/>
      <c r="HAL27" s="488"/>
      <c r="HAM27" s="488" t="s">
        <v>258</v>
      </c>
      <c r="HAN27" s="488"/>
      <c r="HAO27" s="488"/>
      <c r="HAP27" s="488"/>
      <c r="HAQ27" s="488"/>
      <c r="HAR27" s="488"/>
      <c r="HAS27" s="488"/>
      <c r="HAT27" s="488"/>
      <c r="HAU27" s="488" t="s">
        <v>258</v>
      </c>
      <c r="HAV27" s="488"/>
      <c r="HAW27" s="488"/>
      <c r="HAX27" s="488"/>
      <c r="HAY27" s="488"/>
      <c r="HAZ27" s="488"/>
      <c r="HBA27" s="488"/>
      <c r="HBB27" s="488"/>
      <c r="HBC27" s="488" t="s">
        <v>258</v>
      </c>
      <c r="HBD27" s="488"/>
      <c r="HBE27" s="488"/>
      <c r="HBF27" s="488"/>
      <c r="HBG27" s="488"/>
      <c r="HBH27" s="488"/>
      <c r="HBI27" s="488"/>
      <c r="HBJ27" s="488"/>
      <c r="HBK27" s="488" t="s">
        <v>258</v>
      </c>
      <c r="HBL27" s="488"/>
      <c r="HBM27" s="488"/>
      <c r="HBN27" s="488"/>
      <c r="HBO27" s="488"/>
      <c r="HBP27" s="488"/>
      <c r="HBQ27" s="488"/>
      <c r="HBR27" s="488"/>
      <c r="HBS27" s="488" t="s">
        <v>258</v>
      </c>
      <c r="HBT27" s="488"/>
      <c r="HBU27" s="488"/>
      <c r="HBV27" s="488"/>
      <c r="HBW27" s="488"/>
      <c r="HBX27" s="488"/>
      <c r="HBY27" s="488"/>
      <c r="HBZ27" s="488"/>
      <c r="HCA27" s="488" t="s">
        <v>258</v>
      </c>
      <c r="HCB27" s="488"/>
      <c r="HCC27" s="488"/>
      <c r="HCD27" s="488"/>
      <c r="HCE27" s="488"/>
      <c r="HCF27" s="488"/>
      <c r="HCG27" s="488"/>
      <c r="HCH27" s="488"/>
      <c r="HCI27" s="488" t="s">
        <v>258</v>
      </c>
      <c r="HCJ27" s="488"/>
      <c r="HCK27" s="488"/>
      <c r="HCL27" s="488"/>
      <c r="HCM27" s="488"/>
      <c r="HCN27" s="488"/>
      <c r="HCO27" s="488"/>
      <c r="HCP27" s="488"/>
      <c r="HCQ27" s="488" t="s">
        <v>258</v>
      </c>
      <c r="HCR27" s="488"/>
      <c r="HCS27" s="488"/>
      <c r="HCT27" s="488"/>
      <c r="HCU27" s="488"/>
      <c r="HCV27" s="488"/>
      <c r="HCW27" s="488"/>
      <c r="HCX27" s="488"/>
      <c r="HCY27" s="488" t="s">
        <v>258</v>
      </c>
      <c r="HCZ27" s="488"/>
      <c r="HDA27" s="488"/>
      <c r="HDB27" s="488"/>
      <c r="HDC27" s="488"/>
      <c r="HDD27" s="488"/>
      <c r="HDE27" s="488"/>
      <c r="HDF27" s="488"/>
      <c r="HDG27" s="488" t="s">
        <v>258</v>
      </c>
      <c r="HDH27" s="488"/>
      <c r="HDI27" s="488"/>
      <c r="HDJ27" s="488"/>
      <c r="HDK27" s="488"/>
      <c r="HDL27" s="488"/>
      <c r="HDM27" s="488"/>
      <c r="HDN27" s="488"/>
      <c r="HDO27" s="488" t="s">
        <v>258</v>
      </c>
      <c r="HDP27" s="488"/>
      <c r="HDQ27" s="488"/>
      <c r="HDR27" s="488"/>
      <c r="HDS27" s="488"/>
      <c r="HDT27" s="488"/>
      <c r="HDU27" s="488"/>
      <c r="HDV27" s="488"/>
      <c r="HDW27" s="488" t="s">
        <v>258</v>
      </c>
      <c r="HDX27" s="488"/>
      <c r="HDY27" s="488"/>
      <c r="HDZ27" s="488"/>
      <c r="HEA27" s="488"/>
      <c r="HEB27" s="488"/>
      <c r="HEC27" s="488"/>
      <c r="HED27" s="488"/>
      <c r="HEE27" s="488" t="s">
        <v>258</v>
      </c>
      <c r="HEF27" s="488"/>
      <c r="HEG27" s="488"/>
      <c r="HEH27" s="488"/>
      <c r="HEI27" s="488"/>
      <c r="HEJ27" s="488"/>
      <c r="HEK27" s="488"/>
      <c r="HEL27" s="488"/>
      <c r="HEM27" s="488" t="s">
        <v>258</v>
      </c>
      <c r="HEN27" s="488"/>
      <c r="HEO27" s="488"/>
      <c r="HEP27" s="488"/>
      <c r="HEQ27" s="488"/>
      <c r="HER27" s="488"/>
      <c r="HES27" s="488"/>
      <c r="HET27" s="488"/>
      <c r="HEU27" s="488" t="s">
        <v>258</v>
      </c>
      <c r="HEV27" s="488"/>
      <c r="HEW27" s="488"/>
      <c r="HEX27" s="488"/>
      <c r="HEY27" s="488"/>
      <c r="HEZ27" s="488"/>
      <c r="HFA27" s="488"/>
      <c r="HFB27" s="488"/>
      <c r="HFC27" s="488" t="s">
        <v>258</v>
      </c>
      <c r="HFD27" s="488"/>
      <c r="HFE27" s="488"/>
      <c r="HFF27" s="488"/>
      <c r="HFG27" s="488"/>
      <c r="HFH27" s="488"/>
      <c r="HFI27" s="488"/>
      <c r="HFJ27" s="488"/>
      <c r="HFK27" s="488" t="s">
        <v>258</v>
      </c>
      <c r="HFL27" s="488"/>
      <c r="HFM27" s="488"/>
      <c r="HFN27" s="488"/>
      <c r="HFO27" s="488"/>
      <c r="HFP27" s="488"/>
      <c r="HFQ27" s="488"/>
      <c r="HFR27" s="488"/>
      <c r="HFS27" s="488" t="s">
        <v>258</v>
      </c>
      <c r="HFT27" s="488"/>
      <c r="HFU27" s="488"/>
      <c r="HFV27" s="488"/>
      <c r="HFW27" s="488"/>
      <c r="HFX27" s="488"/>
      <c r="HFY27" s="488"/>
      <c r="HFZ27" s="488"/>
      <c r="HGA27" s="488" t="s">
        <v>258</v>
      </c>
      <c r="HGB27" s="488"/>
      <c r="HGC27" s="488"/>
      <c r="HGD27" s="488"/>
      <c r="HGE27" s="488"/>
      <c r="HGF27" s="488"/>
      <c r="HGG27" s="488"/>
      <c r="HGH27" s="488"/>
      <c r="HGI27" s="488" t="s">
        <v>258</v>
      </c>
      <c r="HGJ27" s="488"/>
      <c r="HGK27" s="488"/>
      <c r="HGL27" s="488"/>
      <c r="HGM27" s="488"/>
      <c r="HGN27" s="488"/>
      <c r="HGO27" s="488"/>
      <c r="HGP27" s="488"/>
      <c r="HGQ27" s="488" t="s">
        <v>258</v>
      </c>
      <c r="HGR27" s="488"/>
      <c r="HGS27" s="488"/>
      <c r="HGT27" s="488"/>
      <c r="HGU27" s="488"/>
      <c r="HGV27" s="488"/>
      <c r="HGW27" s="488"/>
      <c r="HGX27" s="488"/>
      <c r="HGY27" s="488" t="s">
        <v>258</v>
      </c>
      <c r="HGZ27" s="488"/>
      <c r="HHA27" s="488"/>
      <c r="HHB27" s="488"/>
      <c r="HHC27" s="488"/>
      <c r="HHD27" s="488"/>
      <c r="HHE27" s="488"/>
      <c r="HHF27" s="488"/>
      <c r="HHG27" s="488" t="s">
        <v>258</v>
      </c>
      <c r="HHH27" s="488"/>
      <c r="HHI27" s="488"/>
      <c r="HHJ27" s="488"/>
      <c r="HHK27" s="488"/>
      <c r="HHL27" s="488"/>
      <c r="HHM27" s="488"/>
      <c r="HHN27" s="488"/>
      <c r="HHO27" s="488" t="s">
        <v>258</v>
      </c>
      <c r="HHP27" s="488"/>
      <c r="HHQ27" s="488"/>
      <c r="HHR27" s="488"/>
      <c r="HHS27" s="488"/>
      <c r="HHT27" s="488"/>
      <c r="HHU27" s="488"/>
      <c r="HHV27" s="488"/>
      <c r="HHW27" s="488" t="s">
        <v>258</v>
      </c>
      <c r="HHX27" s="488"/>
      <c r="HHY27" s="488"/>
      <c r="HHZ27" s="488"/>
      <c r="HIA27" s="488"/>
      <c r="HIB27" s="488"/>
      <c r="HIC27" s="488"/>
      <c r="HID27" s="488"/>
      <c r="HIE27" s="488" t="s">
        <v>258</v>
      </c>
      <c r="HIF27" s="488"/>
      <c r="HIG27" s="488"/>
      <c r="HIH27" s="488"/>
      <c r="HII27" s="488"/>
      <c r="HIJ27" s="488"/>
      <c r="HIK27" s="488"/>
      <c r="HIL27" s="488"/>
      <c r="HIM27" s="488" t="s">
        <v>258</v>
      </c>
      <c r="HIN27" s="488"/>
      <c r="HIO27" s="488"/>
      <c r="HIP27" s="488"/>
      <c r="HIQ27" s="488"/>
      <c r="HIR27" s="488"/>
      <c r="HIS27" s="488"/>
      <c r="HIT27" s="488"/>
      <c r="HIU27" s="488" t="s">
        <v>258</v>
      </c>
      <c r="HIV27" s="488"/>
      <c r="HIW27" s="488"/>
      <c r="HIX27" s="488"/>
      <c r="HIY27" s="488"/>
      <c r="HIZ27" s="488"/>
      <c r="HJA27" s="488"/>
      <c r="HJB27" s="488"/>
      <c r="HJC27" s="488" t="s">
        <v>258</v>
      </c>
      <c r="HJD27" s="488"/>
      <c r="HJE27" s="488"/>
      <c r="HJF27" s="488"/>
      <c r="HJG27" s="488"/>
      <c r="HJH27" s="488"/>
      <c r="HJI27" s="488"/>
      <c r="HJJ27" s="488"/>
      <c r="HJK27" s="488" t="s">
        <v>258</v>
      </c>
      <c r="HJL27" s="488"/>
      <c r="HJM27" s="488"/>
      <c r="HJN27" s="488"/>
      <c r="HJO27" s="488"/>
      <c r="HJP27" s="488"/>
      <c r="HJQ27" s="488"/>
      <c r="HJR27" s="488"/>
      <c r="HJS27" s="488" t="s">
        <v>258</v>
      </c>
      <c r="HJT27" s="488"/>
      <c r="HJU27" s="488"/>
      <c r="HJV27" s="488"/>
      <c r="HJW27" s="488"/>
      <c r="HJX27" s="488"/>
      <c r="HJY27" s="488"/>
      <c r="HJZ27" s="488"/>
      <c r="HKA27" s="488" t="s">
        <v>258</v>
      </c>
      <c r="HKB27" s="488"/>
      <c r="HKC27" s="488"/>
      <c r="HKD27" s="488"/>
      <c r="HKE27" s="488"/>
      <c r="HKF27" s="488"/>
      <c r="HKG27" s="488"/>
      <c r="HKH27" s="488"/>
      <c r="HKI27" s="488" t="s">
        <v>258</v>
      </c>
      <c r="HKJ27" s="488"/>
      <c r="HKK27" s="488"/>
      <c r="HKL27" s="488"/>
      <c r="HKM27" s="488"/>
      <c r="HKN27" s="488"/>
      <c r="HKO27" s="488"/>
      <c r="HKP27" s="488"/>
      <c r="HKQ27" s="488" t="s">
        <v>258</v>
      </c>
      <c r="HKR27" s="488"/>
      <c r="HKS27" s="488"/>
      <c r="HKT27" s="488"/>
      <c r="HKU27" s="488"/>
      <c r="HKV27" s="488"/>
      <c r="HKW27" s="488"/>
      <c r="HKX27" s="488"/>
      <c r="HKY27" s="488" t="s">
        <v>258</v>
      </c>
      <c r="HKZ27" s="488"/>
      <c r="HLA27" s="488"/>
      <c r="HLB27" s="488"/>
      <c r="HLC27" s="488"/>
      <c r="HLD27" s="488"/>
      <c r="HLE27" s="488"/>
      <c r="HLF27" s="488"/>
      <c r="HLG27" s="488" t="s">
        <v>258</v>
      </c>
      <c r="HLH27" s="488"/>
      <c r="HLI27" s="488"/>
      <c r="HLJ27" s="488"/>
      <c r="HLK27" s="488"/>
      <c r="HLL27" s="488"/>
      <c r="HLM27" s="488"/>
      <c r="HLN27" s="488"/>
      <c r="HLO27" s="488" t="s">
        <v>258</v>
      </c>
      <c r="HLP27" s="488"/>
      <c r="HLQ27" s="488"/>
      <c r="HLR27" s="488"/>
      <c r="HLS27" s="488"/>
      <c r="HLT27" s="488"/>
      <c r="HLU27" s="488"/>
      <c r="HLV27" s="488"/>
      <c r="HLW27" s="488" t="s">
        <v>258</v>
      </c>
      <c r="HLX27" s="488"/>
      <c r="HLY27" s="488"/>
      <c r="HLZ27" s="488"/>
      <c r="HMA27" s="488"/>
      <c r="HMB27" s="488"/>
      <c r="HMC27" s="488"/>
      <c r="HMD27" s="488"/>
      <c r="HME27" s="488" t="s">
        <v>258</v>
      </c>
      <c r="HMF27" s="488"/>
      <c r="HMG27" s="488"/>
      <c r="HMH27" s="488"/>
      <c r="HMI27" s="488"/>
      <c r="HMJ27" s="488"/>
      <c r="HMK27" s="488"/>
      <c r="HML27" s="488"/>
      <c r="HMM27" s="488" t="s">
        <v>258</v>
      </c>
      <c r="HMN27" s="488"/>
      <c r="HMO27" s="488"/>
      <c r="HMP27" s="488"/>
      <c r="HMQ27" s="488"/>
      <c r="HMR27" s="488"/>
      <c r="HMS27" s="488"/>
      <c r="HMT27" s="488"/>
      <c r="HMU27" s="488" t="s">
        <v>258</v>
      </c>
      <c r="HMV27" s="488"/>
      <c r="HMW27" s="488"/>
      <c r="HMX27" s="488"/>
      <c r="HMY27" s="488"/>
      <c r="HMZ27" s="488"/>
      <c r="HNA27" s="488"/>
      <c r="HNB27" s="488"/>
      <c r="HNC27" s="488" t="s">
        <v>258</v>
      </c>
      <c r="HND27" s="488"/>
      <c r="HNE27" s="488"/>
      <c r="HNF27" s="488"/>
      <c r="HNG27" s="488"/>
      <c r="HNH27" s="488"/>
      <c r="HNI27" s="488"/>
      <c r="HNJ27" s="488"/>
      <c r="HNK27" s="488" t="s">
        <v>258</v>
      </c>
      <c r="HNL27" s="488"/>
      <c r="HNM27" s="488"/>
      <c r="HNN27" s="488"/>
      <c r="HNO27" s="488"/>
      <c r="HNP27" s="488"/>
      <c r="HNQ27" s="488"/>
      <c r="HNR27" s="488"/>
      <c r="HNS27" s="488" t="s">
        <v>258</v>
      </c>
      <c r="HNT27" s="488"/>
      <c r="HNU27" s="488"/>
      <c r="HNV27" s="488"/>
      <c r="HNW27" s="488"/>
      <c r="HNX27" s="488"/>
      <c r="HNY27" s="488"/>
      <c r="HNZ27" s="488"/>
      <c r="HOA27" s="488" t="s">
        <v>258</v>
      </c>
      <c r="HOB27" s="488"/>
      <c r="HOC27" s="488"/>
      <c r="HOD27" s="488"/>
      <c r="HOE27" s="488"/>
      <c r="HOF27" s="488"/>
      <c r="HOG27" s="488"/>
      <c r="HOH27" s="488"/>
      <c r="HOI27" s="488" t="s">
        <v>258</v>
      </c>
      <c r="HOJ27" s="488"/>
      <c r="HOK27" s="488"/>
      <c r="HOL27" s="488"/>
      <c r="HOM27" s="488"/>
      <c r="HON27" s="488"/>
      <c r="HOO27" s="488"/>
      <c r="HOP27" s="488"/>
      <c r="HOQ27" s="488" t="s">
        <v>258</v>
      </c>
      <c r="HOR27" s="488"/>
      <c r="HOS27" s="488"/>
      <c r="HOT27" s="488"/>
      <c r="HOU27" s="488"/>
      <c r="HOV27" s="488"/>
      <c r="HOW27" s="488"/>
      <c r="HOX27" s="488"/>
      <c r="HOY27" s="488" t="s">
        <v>258</v>
      </c>
      <c r="HOZ27" s="488"/>
      <c r="HPA27" s="488"/>
      <c r="HPB27" s="488"/>
      <c r="HPC27" s="488"/>
      <c r="HPD27" s="488"/>
      <c r="HPE27" s="488"/>
      <c r="HPF27" s="488"/>
      <c r="HPG27" s="488" t="s">
        <v>258</v>
      </c>
      <c r="HPH27" s="488"/>
      <c r="HPI27" s="488"/>
      <c r="HPJ27" s="488"/>
      <c r="HPK27" s="488"/>
      <c r="HPL27" s="488"/>
      <c r="HPM27" s="488"/>
      <c r="HPN27" s="488"/>
      <c r="HPO27" s="488" t="s">
        <v>258</v>
      </c>
      <c r="HPP27" s="488"/>
      <c r="HPQ27" s="488"/>
      <c r="HPR27" s="488"/>
      <c r="HPS27" s="488"/>
      <c r="HPT27" s="488"/>
      <c r="HPU27" s="488"/>
      <c r="HPV27" s="488"/>
      <c r="HPW27" s="488" t="s">
        <v>258</v>
      </c>
      <c r="HPX27" s="488"/>
      <c r="HPY27" s="488"/>
      <c r="HPZ27" s="488"/>
      <c r="HQA27" s="488"/>
      <c r="HQB27" s="488"/>
      <c r="HQC27" s="488"/>
      <c r="HQD27" s="488"/>
      <c r="HQE27" s="488" t="s">
        <v>258</v>
      </c>
      <c r="HQF27" s="488"/>
      <c r="HQG27" s="488"/>
      <c r="HQH27" s="488"/>
      <c r="HQI27" s="488"/>
      <c r="HQJ27" s="488"/>
      <c r="HQK27" s="488"/>
      <c r="HQL27" s="488"/>
      <c r="HQM27" s="488" t="s">
        <v>258</v>
      </c>
      <c r="HQN27" s="488"/>
      <c r="HQO27" s="488"/>
      <c r="HQP27" s="488"/>
      <c r="HQQ27" s="488"/>
      <c r="HQR27" s="488"/>
      <c r="HQS27" s="488"/>
      <c r="HQT27" s="488"/>
      <c r="HQU27" s="488" t="s">
        <v>258</v>
      </c>
      <c r="HQV27" s="488"/>
      <c r="HQW27" s="488"/>
      <c r="HQX27" s="488"/>
      <c r="HQY27" s="488"/>
      <c r="HQZ27" s="488"/>
      <c r="HRA27" s="488"/>
      <c r="HRB27" s="488"/>
      <c r="HRC27" s="488" t="s">
        <v>258</v>
      </c>
      <c r="HRD27" s="488"/>
      <c r="HRE27" s="488"/>
      <c r="HRF27" s="488"/>
      <c r="HRG27" s="488"/>
      <c r="HRH27" s="488"/>
      <c r="HRI27" s="488"/>
      <c r="HRJ27" s="488"/>
      <c r="HRK27" s="488" t="s">
        <v>258</v>
      </c>
      <c r="HRL27" s="488"/>
      <c r="HRM27" s="488"/>
      <c r="HRN27" s="488"/>
      <c r="HRO27" s="488"/>
      <c r="HRP27" s="488"/>
      <c r="HRQ27" s="488"/>
      <c r="HRR27" s="488"/>
      <c r="HRS27" s="488" t="s">
        <v>258</v>
      </c>
      <c r="HRT27" s="488"/>
      <c r="HRU27" s="488"/>
      <c r="HRV27" s="488"/>
      <c r="HRW27" s="488"/>
      <c r="HRX27" s="488"/>
      <c r="HRY27" s="488"/>
      <c r="HRZ27" s="488"/>
      <c r="HSA27" s="488" t="s">
        <v>258</v>
      </c>
      <c r="HSB27" s="488"/>
      <c r="HSC27" s="488"/>
      <c r="HSD27" s="488"/>
      <c r="HSE27" s="488"/>
      <c r="HSF27" s="488"/>
      <c r="HSG27" s="488"/>
      <c r="HSH27" s="488"/>
      <c r="HSI27" s="488" t="s">
        <v>258</v>
      </c>
      <c r="HSJ27" s="488"/>
      <c r="HSK27" s="488"/>
      <c r="HSL27" s="488"/>
      <c r="HSM27" s="488"/>
      <c r="HSN27" s="488"/>
      <c r="HSO27" s="488"/>
      <c r="HSP27" s="488"/>
      <c r="HSQ27" s="488" t="s">
        <v>258</v>
      </c>
      <c r="HSR27" s="488"/>
      <c r="HSS27" s="488"/>
      <c r="HST27" s="488"/>
      <c r="HSU27" s="488"/>
      <c r="HSV27" s="488"/>
      <c r="HSW27" s="488"/>
      <c r="HSX27" s="488"/>
      <c r="HSY27" s="488" t="s">
        <v>258</v>
      </c>
      <c r="HSZ27" s="488"/>
      <c r="HTA27" s="488"/>
      <c r="HTB27" s="488"/>
      <c r="HTC27" s="488"/>
      <c r="HTD27" s="488"/>
      <c r="HTE27" s="488"/>
      <c r="HTF27" s="488"/>
      <c r="HTG27" s="488" t="s">
        <v>258</v>
      </c>
      <c r="HTH27" s="488"/>
      <c r="HTI27" s="488"/>
      <c r="HTJ27" s="488"/>
      <c r="HTK27" s="488"/>
      <c r="HTL27" s="488"/>
      <c r="HTM27" s="488"/>
      <c r="HTN27" s="488"/>
      <c r="HTO27" s="488" t="s">
        <v>258</v>
      </c>
      <c r="HTP27" s="488"/>
      <c r="HTQ27" s="488"/>
      <c r="HTR27" s="488"/>
      <c r="HTS27" s="488"/>
      <c r="HTT27" s="488"/>
      <c r="HTU27" s="488"/>
      <c r="HTV27" s="488"/>
      <c r="HTW27" s="488" t="s">
        <v>258</v>
      </c>
      <c r="HTX27" s="488"/>
      <c r="HTY27" s="488"/>
      <c r="HTZ27" s="488"/>
      <c r="HUA27" s="488"/>
      <c r="HUB27" s="488"/>
      <c r="HUC27" s="488"/>
      <c r="HUD27" s="488"/>
      <c r="HUE27" s="488" t="s">
        <v>258</v>
      </c>
      <c r="HUF27" s="488"/>
      <c r="HUG27" s="488"/>
      <c r="HUH27" s="488"/>
      <c r="HUI27" s="488"/>
      <c r="HUJ27" s="488"/>
      <c r="HUK27" s="488"/>
      <c r="HUL27" s="488"/>
      <c r="HUM27" s="488" t="s">
        <v>258</v>
      </c>
      <c r="HUN27" s="488"/>
      <c r="HUO27" s="488"/>
      <c r="HUP27" s="488"/>
      <c r="HUQ27" s="488"/>
      <c r="HUR27" s="488"/>
      <c r="HUS27" s="488"/>
      <c r="HUT27" s="488"/>
      <c r="HUU27" s="488" t="s">
        <v>258</v>
      </c>
      <c r="HUV27" s="488"/>
      <c r="HUW27" s="488"/>
      <c r="HUX27" s="488"/>
      <c r="HUY27" s="488"/>
      <c r="HUZ27" s="488"/>
      <c r="HVA27" s="488"/>
      <c r="HVB27" s="488"/>
      <c r="HVC27" s="488" t="s">
        <v>258</v>
      </c>
      <c r="HVD27" s="488"/>
      <c r="HVE27" s="488"/>
      <c r="HVF27" s="488"/>
      <c r="HVG27" s="488"/>
      <c r="HVH27" s="488"/>
      <c r="HVI27" s="488"/>
      <c r="HVJ27" s="488"/>
      <c r="HVK27" s="488" t="s">
        <v>258</v>
      </c>
      <c r="HVL27" s="488"/>
      <c r="HVM27" s="488"/>
      <c r="HVN27" s="488"/>
      <c r="HVO27" s="488"/>
      <c r="HVP27" s="488"/>
      <c r="HVQ27" s="488"/>
      <c r="HVR27" s="488"/>
      <c r="HVS27" s="488" t="s">
        <v>258</v>
      </c>
      <c r="HVT27" s="488"/>
      <c r="HVU27" s="488"/>
      <c r="HVV27" s="488"/>
      <c r="HVW27" s="488"/>
      <c r="HVX27" s="488"/>
      <c r="HVY27" s="488"/>
      <c r="HVZ27" s="488"/>
      <c r="HWA27" s="488" t="s">
        <v>258</v>
      </c>
      <c r="HWB27" s="488"/>
      <c r="HWC27" s="488"/>
      <c r="HWD27" s="488"/>
      <c r="HWE27" s="488"/>
      <c r="HWF27" s="488"/>
      <c r="HWG27" s="488"/>
      <c r="HWH27" s="488"/>
      <c r="HWI27" s="488" t="s">
        <v>258</v>
      </c>
      <c r="HWJ27" s="488"/>
      <c r="HWK27" s="488"/>
      <c r="HWL27" s="488"/>
      <c r="HWM27" s="488"/>
      <c r="HWN27" s="488"/>
      <c r="HWO27" s="488"/>
      <c r="HWP27" s="488"/>
      <c r="HWQ27" s="488" t="s">
        <v>258</v>
      </c>
      <c r="HWR27" s="488"/>
      <c r="HWS27" s="488"/>
      <c r="HWT27" s="488"/>
      <c r="HWU27" s="488"/>
      <c r="HWV27" s="488"/>
      <c r="HWW27" s="488"/>
      <c r="HWX27" s="488"/>
      <c r="HWY27" s="488" t="s">
        <v>258</v>
      </c>
      <c r="HWZ27" s="488"/>
      <c r="HXA27" s="488"/>
      <c r="HXB27" s="488"/>
      <c r="HXC27" s="488"/>
      <c r="HXD27" s="488"/>
      <c r="HXE27" s="488"/>
      <c r="HXF27" s="488"/>
      <c r="HXG27" s="488" t="s">
        <v>258</v>
      </c>
      <c r="HXH27" s="488"/>
      <c r="HXI27" s="488"/>
      <c r="HXJ27" s="488"/>
      <c r="HXK27" s="488"/>
      <c r="HXL27" s="488"/>
      <c r="HXM27" s="488"/>
      <c r="HXN27" s="488"/>
      <c r="HXO27" s="488" t="s">
        <v>258</v>
      </c>
      <c r="HXP27" s="488"/>
      <c r="HXQ27" s="488"/>
      <c r="HXR27" s="488"/>
      <c r="HXS27" s="488"/>
      <c r="HXT27" s="488"/>
      <c r="HXU27" s="488"/>
      <c r="HXV27" s="488"/>
      <c r="HXW27" s="488" t="s">
        <v>258</v>
      </c>
      <c r="HXX27" s="488"/>
      <c r="HXY27" s="488"/>
      <c r="HXZ27" s="488"/>
      <c r="HYA27" s="488"/>
      <c r="HYB27" s="488"/>
      <c r="HYC27" s="488"/>
      <c r="HYD27" s="488"/>
      <c r="HYE27" s="488" t="s">
        <v>258</v>
      </c>
      <c r="HYF27" s="488"/>
      <c r="HYG27" s="488"/>
      <c r="HYH27" s="488"/>
      <c r="HYI27" s="488"/>
      <c r="HYJ27" s="488"/>
      <c r="HYK27" s="488"/>
      <c r="HYL27" s="488"/>
      <c r="HYM27" s="488" t="s">
        <v>258</v>
      </c>
      <c r="HYN27" s="488"/>
      <c r="HYO27" s="488"/>
      <c r="HYP27" s="488"/>
      <c r="HYQ27" s="488"/>
      <c r="HYR27" s="488"/>
      <c r="HYS27" s="488"/>
      <c r="HYT27" s="488"/>
      <c r="HYU27" s="488" t="s">
        <v>258</v>
      </c>
      <c r="HYV27" s="488"/>
      <c r="HYW27" s="488"/>
      <c r="HYX27" s="488"/>
      <c r="HYY27" s="488"/>
      <c r="HYZ27" s="488"/>
      <c r="HZA27" s="488"/>
      <c r="HZB27" s="488"/>
      <c r="HZC27" s="488" t="s">
        <v>258</v>
      </c>
      <c r="HZD27" s="488"/>
      <c r="HZE27" s="488"/>
      <c r="HZF27" s="488"/>
      <c r="HZG27" s="488"/>
      <c r="HZH27" s="488"/>
      <c r="HZI27" s="488"/>
      <c r="HZJ27" s="488"/>
      <c r="HZK27" s="488" t="s">
        <v>258</v>
      </c>
      <c r="HZL27" s="488"/>
      <c r="HZM27" s="488"/>
      <c r="HZN27" s="488"/>
      <c r="HZO27" s="488"/>
      <c r="HZP27" s="488"/>
      <c r="HZQ27" s="488"/>
      <c r="HZR27" s="488"/>
      <c r="HZS27" s="488" t="s">
        <v>258</v>
      </c>
      <c r="HZT27" s="488"/>
      <c r="HZU27" s="488"/>
      <c r="HZV27" s="488"/>
      <c r="HZW27" s="488"/>
      <c r="HZX27" s="488"/>
      <c r="HZY27" s="488"/>
      <c r="HZZ27" s="488"/>
      <c r="IAA27" s="488" t="s">
        <v>258</v>
      </c>
      <c r="IAB27" s="488"/>
      <c r="IAC27" s="488"/>
      <c r="IAD27" s="488"/>
      <c r="IAE27" s="488"/>
      <c r="IAF27" s="488"/>
      <c r="IAG27" s="488"/>
      <c r="IAH27" s="488"/>
      <c r="IAI27" s="488" t="s">
        <v>258</v>
      </c>
      <c r="IAJ27" s="488"/>
      <c r="IAK27" s="488"/>
      <c r="IAL27" s="488"/>
      <c r="IAM27" s="488"/>
      <c r="IAN27" s="488"/>
      <c r="IAO27" s="488"/>
      <c r="IAP27" s="488"/>
      <c r="IAQ27" s="488" t="s">
        <v>258</v>
      </c>
      <c r="IAR27" s="488"/>
      <c r="IAS27" s="488"/>
      <c r="IAT27" s="488"/>
      <c r="IAU27" s="488"/>
      <c r="IAV27" s="488"/>
      <c r="IAW27" s="488"/>
      <c r="IAX27" s="488"/>
      <c r="IAY27" s="488" t="s">
        <v>258</v>
      </c>
      <c r="IAZ27" s="488"/>
      <c r="IBA27" s="488"/>
      <c r="IBB27" s="488"/>
      <c r="IBC27" s="488"/>
      <c r="IBD27" s="488"/>
      <c r="IBE27" s="488"/>
      <c r="IBF27" s="488"/>
      <c r="IBG27" s="488" t="s">
        <v>258</v>
      </c>
      <c r="IBH27" s="488"/>
      <c r="IBI27" s="488"/>
      <c r="IBJ27" s="488"/>
      <c r="IBK27" s="488"/>
      <c r="IBL27" s="488"/>
      <c r="IBM27" s="488"/>
      <c r="IBN27" s="488"/>
      <c r="IBO27" s="488" t="s">
        <v>258</v>
      </c>
      <c r="IBP27" s="488"/>
      <c r="IBQ27" s="488"/>
      <c r="IBR27" s="488"/>
      <c r="IBS27" s="488"/>
      <c r="IBT27" s="488"/>
      <c r="IBU27" s="488"/>
      <c r="IBV27" s="488"/>
      <c r="IBW27" s="488" t="s">
        <v>258</v>
      </c>
      <c r="IBX27" s="488"/>
      <c r="IBY27" s="488"/>
      <c r="IBZ27" s="488"/>
      <c r="ICA27" s="488"/>
      <c r="ICB27" s="488"/>
      <c r="ICC27" s="488"/>
      <c r="ICD27" s="488"/>
      <c r="ICE27" s="488" t="s">
        <v>258</v>
      </c>
      <c r="ICF27" s="488"/>
      <c r="ICG27" s="488"/>
      <c r="ICH27" s="488"/>
      <c r="ICI27" s="488"/>
      <c r="ICJ27" s="488"/>
      <c r="ICK27" s="488"/>
      <c r="ICL27" s="488"/>
      <c r="ICM27" s="488" t="s">
        <v>258</v>
      </c>
      <c r="ICN27" s="488"/>
      <c r="ICO27" s="488"/>
      <c r="ICP27" s="488"/>
      <c r="ICQ27" s="488"/>
      <c r="ICR27" s="488"/>
      <c r="ICS27" s="488"/>
      <c r="ICT27" s="488"/>
      <c r="ICU27" s="488" t="s">
        <v>258</v>
      </c>
      <c r="ICV27" s="488"/>
      <c r="ICW27" s="488"/>
      <c r="ICX27" s="488"/>
      <c r="ICY27" s="488"/>
      <c r="ICZ27" s="488"/>
      <c r="IDA27" s="488"/>
      <c r="IDB27" s="488"/>
      <c r="IDC27" s="488" t="s">
        <v>258</v>
      </c>
      <c r="IDD27" s="488"/>
      <c r="IDE27" s="488"/>
      <c r="IDF27" s="488"/>
      <c r="IDG27" s="488"/>
      <c r="IDH27" s="488"/>
      <c r="IDI27" s="488"/>
      <c r="IDJ27" s="488"/>
      <c r="IDK27" s="488" t="s">
        <v>258</v>
      </c>
      <c r="IDL27" s="488"/>
      <c r="IDM27" s="488"/>
      <c r="IDN27" s="488"/>
      <c r="IDO27" s="488"/>
      <c r="IDP27" s="488"/>
      <c r="IDQ27" s="488"/>
      <c r="IDR27" s="488"/>
      <c r="IDS27" s="488" t="s">
        <v>258</v>
      </c>
      <c r="IDT27" s="488"/>
      <c r="IDU27" s="488"/>
      <c r="IDV27" s="488"/>
      <c r="IDW27" s="488"/>
      <c r="IDX27" s="488"/>
      <c r="IDY27" s="488"/>
      <c r="IDZ27" s="488"/>
      <c r="IEA27" s="488" t="s">
        <v>258</v>
      </c>
      <c r="IEB27" s="488"/>
      <c r="IEC27" s="488"/>
      <c r="IED27" s="488"/>
      <c r="IEE27" s="488"/>
      <c r="IEF27" s="488"/>
      <c r="IEG27" s="488"/>
      <c r="IEH27" s="488"/>
      <c r="IEI27" s="488" t="s">
        <v>258</v>
      </c>
      <c r="IEJ27" s="488"/>
      <c r="IEK27" s="488"/>
      <c r="IEL27" s="488"/>
      <c r="IEM27" s="488"/>
      <c r="IEN27" s="488"/>
      <c r="IEO27" s="488"/>
      <c r="IEP27" s="488"/>
      <c r="IEQ27" s="488" t="s">
        <v>258</v>
      </c>
      <c r="IER27" s="488"/>
      <c r="IES27" s="488"/>
      <c r="IET27" s="488"/>
      <c r="IEU27" s="488"/>
      <c r="IEV27" s="488"/>
      <c r="IEW27" s="488"/>
      <c r="IEX27" s="488"/>
      <c r="IEY27" s="488" t="s">
        <v>258</v>
      </c>
      <c r="IEZ27" s="488"/>
      <c r="IFA27" s="488"/>
      <c r="IFB27" s="488"/>
      <c r="IFC27" s="488"/>
      <c r="IFD27" s="488"/>
      <c r="IFE27" s="488"/>
      <c r="IFF27" s="488"/>
      <c r="IFG27" s="488" t="s">
        <v>258</v>
      </c>
      <c r="IFH27" s="488"/>
      <c r="IFI27" s="488"/>
      <c r="IFJ27" s="488"/>
      <c r="IFK27" s="488"/>
      <c r="IFL27" s="488"/>
      <c r="IFM27" s="488"/>
      <c r="IFN27" s="488"/>
      <c r="IFO27" s="488" t="s">
        <v>258</v>
      </c>
      <c r="IFP27" s="488"/>
      <c r="IFQ27" s="488"/>
      <c r="IFR27" s="488"/>
      <c r="IFS27" s="488"/>
      <c r="IFT27" s="488"/>
      <c r="IFU27" s="488"/>
      <c r="IFV27" s="488"/>
      <c r="IFW27" s="488" t="s">
        <v>258</v>
      </c>
      <c r="IFX27" s="488"/>
      <c r="IFY27" s="488"/>
      <c r="IFZ27" s="488"/>
      <c r="IGA27" s="488"/>
      <c r="IGB27" s="488"/>
      <c r="IGC27" s="488"/>
      <c r="IGD27" s="488"/>
      <c r="IGE27" s="488" t="s">
        <v>258</v>
      </c>
      <c r="IGF27" s="488"/>
      <c r="IGG27" s="488"/>
      <c r="IGH27" s="488"/>
      <c r="IGI27" s="488"/>
      <c r="IGJ27" s="488"/>
      <c r="IGK27" s="488"/>
      <c r="IGL27" s="488"/>
      <c r="IGM27" s="488" t="s">
        <v>258</v>
      </c>
      <c r="IGN27" s="488"/>
      <c r="IGO27" s="488"/>
      <c r="IGP27" s="488"/>
      <c r="IGQ27" s="488"/>
      <c r="IGR27" s="488"/>
      <c r="IGS27" s="488"/>
      <c r="IGT27" s="488"/>
      <c r="IGU27" s="488" t="s">
        <v>258</v>
      </c>
      <c r="IGV27" s="488"/>
      <c r="IGW27" s="488"/>
      <c r="IGX27" s="488"/>
      <c r="IGY27" s="488"/>
      <c r="IGZ27" s="488"/>
      <c r="IHA27" s="488"/>
      <c r="IHB27" s="488"/>
      <c r="IHC27" s="488" t="s">
        <v>258</v>
      </c>
      <c r="IHD27" s="488"/>
      <c r="IHE27" s="488"/>
      <c r="IHF27" s="488"/>
      <c r="IHG27" s="488"/>
      <c r="IHH27" s="488"/>
      <c r="IHI27" s="488"/>
      <c r="IHJ27" s="488"/>
      <c r="IHK27" s="488" t="s">
        <v>258</v>
      </c>
      <c r="IHL27" s="488"/>
      <c r="IHM27" s="488"/>
      <c r="IHN27" s="488"/>
      <c r="IHO27" s="488"/>
      <c r="IHP27" s="488"/>
      <c r="IHQ27" s="488"/>
      <c r="IHR27" s="488"/>
      <c r="IHS27" s="488" t="s">
        <v>258</v>
      </c>
      <c r="IHT27" s="488"/>
      <c r="IHU27" s="488"/>
      <c r="IHV27" s="488"/>
      <c r="IHW27" s="488"/>
      <c r="IHX27" s="488"/>
      <c r="IHY27" s="488"/>
      <c r="IHZ27" s="488"/>
      <c r="IIA27" s="488" t="s">
        <v>258</v>
      </c>
      <c r="IIB27" s="488"/>
      <c r="IIC27" s="488"/>
      <c r="IID27" s="488"/>
      <c r="IIE27" s="488"/>
      <c r="IIF27" s="488"/>
      <c r="IIG27" s="488"/>
      <c r="IIH27" s="488"/>
      <c r="III27" s="488" t="s">
        <v>258</v>
      </c>
      <c r="IIJ27" s="488"/>
      <c r="IIK27" s="488"/>
      <c r="IIL27" s="488"/>
      <c r="IIM27" s="488"/>
      <c r="IIN27" s="488"/>
      <c r="IIO27" s="488"/>
      <c r="IIP27" s="488"/>
      <c r="IIQ27" s="488" t="s">
        <v>258</v>
      </c>
      <c r="IIR27" s="488"/>
      <c r="IIS27" s="488"/>
      <c r="IIT27" s="488"/>
      <c r="IIU27" s="488"/>
      <c r="IIV27" s="488"/>
      <c r="IIW27" s="488"/>
      <c r="IIX27" s="488"/>
      <c r="IIY27" s="488" t="s">
        <v>258</v>
      </c>
      <c r="IIZ27" s="488"/>
      <c r="IJA27" s="488"/>
      <c r="IJB27" s="488"/>
      <c r="IJC27" s="488"/>
      <c r="IJD27" s="488"/>
      <c r="IJE27" s="488"/>
      <c r="IJF27" s="488"/>
      <c r="IJG27" s="488" t="s">
        <v>258</v>
      </c>
      <c r="IJH27" s="488"/>
      <c r="IJI27" s="488"/>
      <c r="IJJ27" s="488"/>
      <c r="IJK27" s="488"/>
      <c r="IJL27" s="488"/>
      <c r="IJM27" s="488"/>
      <c r="IJN27" s="488"/>
      <c r="IJO27" s="488" t="s">
        <v>258</v>
      </c>
      <c r="IJP27" s="488"/>
      <c r="IJQ27" s="488"/>
      <c r="IJR27" s="488"/>
      <c r="IJS27" s="488"/>
      <c r="IJT27" s="488"/>
      <c r="IJU27" s="488"/>
      <c r="IJV27" s="488"/>
      <c r="IJW27" s="488" t="s">
        <v>258</v>
      </c>
      <c r="IJX27" s="488"/>
      <c r="IJY27" s="488"/>
      <c r="IJZ27" s="488"/>
      <c r="IKA27" s="488"/>
      <c r="IKB27" s="488"/>
      <c r="IKC27" s="488"/>
      <c r="IKD27" s="488"/>
      <c r="IKE27" s="488" t="s">
        <v>258</v>
      </c>
      <c r="IKF27" s="488"/>
      <c r="IKG27" s="488"/>
      <c r="IKH27" s="488"/>
      <c r="IKI27" s="488"/>
      <c r="IKJ27" s="488"/>
      <c r="IKK27" s="488"/>
      <c r="IKL27" s="488"/>
      <c r="IKM27" s="488" t="s">
        <v>258</v>
      </c>
      <c r="IKN27" s="488"/>
      <c r="IKO27" s="488"/>
      <c r="IKP27" s="488"/>
      <c r="IKQ27" s="488"/>
      <c r="IKR27" s="488"/>
      <c r="IKS27" s="488"/>
      <c r="IKT27" s="488"/>
      <c r="IKU27" s="488" t="s">
        <v>258</v>
      </c>
      <c r="IKV27" s="488"/>
      <c r="IKW27" s="488"/>
      <c r="IKX27" s="488"/>
      <c r="IKY27" s="488"/>
      <c r="IKZ27" s="488"/>
      <c r="ILA27" s="488"/>
      <c r="ILB27" s="488"/>
      <c r="ILC27" s="488" t="s">
        <v>258</v>
      </c>
      <c r="ILD27" s="488"/>
      <c r="ILE27" s="488"/>
      <c r="ILF27" s="488"/>
      <c r="ILG27" s="488"/>
      <c r="ILH27" s="488"/>
      <c r="ILI27" s="488"/>
      <c r="ILJ27" s="488"/>
      <c r="ILK27" s="488" t="s">
        <v>258</v>
      </c>
      <c r="ILL27" s="488"/>
      <c r="ILM27" s="488"/>
      <c r="ILN27" s="488"/>
      <c r="ILO27" s="488"/>
      <c r="ILP27" s="488"/>
      <c r="ILQ27" s="488"/>
      <c r="ILR27" s="488"/>
      <c r="ILS27" s="488" t="s">
        <v>258</v>
      </c>
      <c r="ILT27" s="488"/>
      <c r="ILU27" s="488"/>
      <c r="ILV27" s="488"/>
      <c r="ILW27" s="488"/>
      <c r="ILX27" s="488"/>
      <c r="ILY27" s="488"/>
      <c r="ILZ27" s="488"/>
      <c r="IMA27" s="488" t="s">
        <v>258</v>
      </c>
      <c r="IMB27" s="488"/>
      <c r="IMC27" s="488"/>
      <c r="IMD27" s="488"/>
      <c r="IME27" s="488"/>
      <c r="IMF27" s="488"/>
      <c r="IMG27" s="488"/>
      <c r="IMH27" s="488"/>
      <c r="IMI27" s="488" t="s">
        <v>258</v>
      </c>
      <c r="IMJ27" s="488"/>
      <c r="IMK27" s="488"/>
      <c r="IML27" s="488"/>
      <c r="IMM27" s="488"/>
      <c r="IMN27" s="488"/>
      <c r="IMO27" s="488"/>
      <c r="IMP27" s="488"/>
      <c r="IMQ27" s="488" t="s">
        <v>258</v>
      </c>
      <c r="IMR27" s="488"/>
      <c r="IMS27" s="488"/>
      <c r="IMT27" s="488"/>
      <c r="IMU27" s="488"/>
      <c r="IMV27" s="488"/>
      <c r="IMW27" s="488"/>
      <c r="IMX27" s="488"/>
      <c r="IMY27" s="488" t="s">
        <v>258</v>
      </c>
      <c r="IMZ27" s="488"/>
      <c r="INA27" s="488"/>
      <c r="INB27" s="488"/>
      <c r="INC27" s="488"/>
      <c r="IND27" s="488"/>
      <c r="INE27" s="488"/>
      <c r="INF27" s="488"/>
      <c r="ING27" s="488" t="s">
        <v>258</v>
      </c>
      <c r="INH27" s="488"/>
      <c r="INI27" s="488"/>
      <c r="INJ27" s="488"/>
      <c r="INK27" s="488"/>
      <c r="INL27" s="488"/>
      <c r="INM27" s="488"/>
      <c r="INN27" s="488"/>
      <c r="INO27" s="488" t="s">
        <v>258</v>
      </c>
      <c r="INP27" s="488"/>
      <c r="INQ27" s="488"/>
      <c r="INR27" s="488"/>
      <c r="INS27" s="488"/>
      <c r="INT27" s="488"/>
      <c r="INU27" s="488"/>
      <c r="INV27" s="488"/>
      <c r="INW27" s="488" t="s">
        <v>258</v>
      </c>
      <c r="INX27" s="488"/>
      <c r="INY27" s="488"/>
      <c r="INZ27" s="488"/>
      <c r="IOA27" s="488"/>
      <c r="IOB27" s="488"/>
      <c r="IOC27" s="488"/>
      <c r="IOD27" s="488"/>
      <c r="IOE27" s="488" t="s">
        <v>258</v>
      </c>
      <c r="IOF27" s="488"/>
      <c r="IOG27" s="488"/>
      <c r="IOH27" s="488"/>
      <c r="IOI27" s="488"/>
      <c r="IOJ27" s="488"/>
      <c r="IOK27" s="488"/>
      <c r="IOL27" s="488"/>
      <c r="IOM27" s="488" t="s">
        <v>258</v>
      </c>
      <c r="ION27" s="488"/>
      <c r="IOO27" s="488"/>
      <c r="IOP27" s="488"/>
      <c r="IOQ27" s="488"/>
      <c r="IOR27" s="488"/>
      <c r="IOS27" s="488"/>
      <c r="IOT27" s="488"/>
      <c r="IOU27" s="488" t="s">
        <v>258</v>
      </c>
      <c r="IOV27" s="488"/>
      <c r="IOW27" s="488"/>
      <c r="IOX27" s="488"/>
      <c r="IOY27" s="488"/>
      <c r="IOZ27" s="488"/>
      <c r="IPA27" s="488"/>
      <c r="IPB27" s="488"/>
      <c r="IPC27" s="488" t="s">
        <v>258</v>
      </c>
      <c r="IPD27" s="488"/>
      <c r="IPE27" s="488"/>
      <c r="IPF27" s="488"/>
      <c r="IPG27" s="488"/>
      <c r="IPH27" s="488"/>
      <c r="IPI27" s="488"/>
      <c r="IPJ27" s="488"/>
      <c r="IPK27" s="488" t="s">
        <v>258</v>
      </c>
      <c r="IPL27" s="488"/>
      <c r="IPM27" s="488"/>
      <c r="IPN27" s="488"/>
      <c r="IPO27" s="488"/>
      <c r="IPP27" s="488"/>
      <c r="IPQ27" s="488"/>
      <c r="IPR27" s="488"/>
      <c r="IPS27" s="488" t="s">
        <v>258</v>
      </c>
      <c r="IPT27" s="488"/>
      <c r="IPU27" s="488"/>
      <c r="IPV27" s="488"/>
      <c r="IPW27" s="488"/>
      <c r="IPX27" s="488"/>
      <c r="IPY27" s="488"/>
      <c r="IPZ27" s="488"/>
      <c r="IQA27" s="488" t="s">
        <v>258</v>
      </c>
      <c r="IQB27" s="488"/>
      <c r="IQC27" s="488"/>
      <c r="IQD27" s="488"/>
      <c r="IQE27" s="488"/>
      <c r="IQF27" s="488"/>
      <c r="IQG27" s="488"/>
      <c r="IQH27" s="488"/>
      <c r="IQI27" s="488" t="s">
        <v>258</v>
      </c>
      <c r="IQJ27" s="488"/>
      <c r="IQK27" s="488"/>
      <c r="IQL27" s="488"/>
      <c r="IQM27" s="488"/>
      <c r="IQN27" s="488"/>
      <c r="IQO27" s="488"/>
      <c r="IQP27" s="488"/>
      <c r="IQQ27" s="488" t="s">
        <v>258</v>
      </c>
      <c r="IQR27" s="488"/>
      <c r="IQS27" s="488"/>
      <c r="IQT27" s="488"/>
      <c r="IQU27" s="488"/>
      <c r="IQV27" s="488"/>
      <c r="IQW27" s="488"/>
      <c r="IQX27" s="488"/>
      <c r="IQY27" s="488" t="s">
        <v>258</v>
      </c>
      <c r="IQZ27" s="488"/>
      <c r="IRA27" s="488"/>
      <c r="IRB27" s="488"/>
      <c r="IRC27" s="488"/>
      <c r="IRD27" s="488"/>
      <c r="IRE27" s="488"/>
      <c r="IRF27" s="488"/>
      <c r="IRG27" s="488" t="s">
        <v>258</v>
      </c>
      <c r="IRH27" s="488"/>
      <c r="IRI27" s="488"/>
      <c r="IRJ27" s="488"/>
      <c r="IRK27" s="488"/>
      <c r="IRL27" s="488"/>
      <c r="IRM27" s="488"/>
      <c r="IRN27" s="488"/>
      <c r="IRO27" s="488" t="s">
        <v>258</v>
      </c>
      <c r="IRP27" s="488"/>
      <c r="IRQ27" s="488"/>
      <c r="IRR27" s="488"/>
      <c r="IRS27" s="488"/>
      <c r="IRT27" s="488"/>
      <c r="IRU27" s="488"/>
      <c r="IRV27" s="488"/>
      <c r="IRW27" s="488" t="s">
        <v>258</v>
      </c>
      <c r="IRX27" s="488"/>
      <c r="IRY27" s="488"/>
      <c r="IRZ27" s="488"/>
      <c r="ISA27" s="488"/>
      <c r="ISB27" s="488"/>
      <c r="ISC27" s="488"/>
      <c r="ISD27" s="488"/>
      <c r="ISE27" s="488" t="s">
        <v>258</v>
      </c>
      <c r="ISF27" s="488"/>
      <c r="ISG27" s="488"/>
      <c r="ISH27" s="488"/>
      <c r="ISI27" s="488"/>
      <c r="ISJ27" s="488"/>
      <c r="ISK27" s="488"/>
      <c r="ISL27" s="488"/>
      <c r="ISM27" s="488" t="s">
        <v>258</v>
      </c>
      <c r="ISN27" s="488"/>
      <c r="ISO27" s="488"/>
      <c r="ISP27" s="488"/>
      <c r="ISQ27" s="488"/>
      <c r="ISR27" s="488"/>
      <c r="ISS27" s="488"/>
      <c r="IST27" s="488"/>
      <c r="ISU27" s="488" t="s">
        <v>258</v>
      </c>
      <c r="ISV27" s="488"/>
      <c r="ISW27" s="488"/>
      <c r="ISX27" s="488"/>
      <c r="ISY27" s="488"/>
      <c r="ISZ27" s="488"/>
      <c r="ITA27" s="488"/>
      <c r="ITB27" s="488"/>
      <c r="ITC27" s="488" t="s">
        <v>258</v>
      </c>
      <c r="ITD27" s="488"/>
      <c r="ITE27" s="488"/>
      <c r="ITF27" s="488"/>
      <c r="ITG27" s="488"/>
      <c r="ITH27" s="488"/>
      <c r="ITI27" s="488"/>
      <c r="ITJ27" s="488"/>
      <c r="ITK27" s="488" t="s">
        <v>258</v>
      </c>
      <c r="ITL27" s="488"/>
      <c r="ITM27" s="488"/>
      <c r="ITN27" s="488"/>
      <c r="ITO27" s="488"/>
      <c r="ITP27" s="488"/>
      <c r="ITQ27" s="488"/>
      <c r="ITR27" s="488"/>
      <c r="ITS27" s="488" t="s">
        <v>258</v>
      </c>
      <c r="ITT27" s="488"/>
      <c r="ITU27" s="488"/>
      <c r="ITV27" s="488"/>
      <c r="ITW27" s="488"/>
      <c r="ITX27" s="488"/>
      <c r="ITY27" s="488"/>
      <c r="ITZ27" s="488"/>
      <c r="IUA27" s="488" t="s">
        <v>258</v>
      </c>
      <c r="IUB27" s="488"/>
      <c r="IUC27" s="488"/>
      <c r="IUD27" s="488"/>
      <c r="IUE27" s="488"/>
      <c r="IUF27" s="488"/>
      <c r="IUG27" s="488"/>
      <c r="IUH27" s="488"/>
      <c r="IUI27" s="488" t="s">
        <v>258</v>
      </c>
      <c r="IUJ27" s="488"/>
      <c r="IUK27" s="488"/>
      <c r="IUL27" s="488"/>
      <c r="IUM27" s="488"/>
      <c r="IUN27" s="488"/>
      <c r="IUO27" s="488"/>
      <c r="IUP27" s="488"/>
      <c r="IUQ27" s="488" t="s">
        <v>258</v>
      </c>
      <c r="IUR27" s="488"/>
      <c r="IUS27" s="488"/>
      <c r="IUT27" s="488"/>
      <c r="IUU27" s="488"/>
      <c r="IUV27" s="488"/>
      <c r="IUW27" s="488"/>
      <c r="IUX27" s="488"/>
      <c r="IUY27" s="488" t="s">
        <v>258</v>
      </c>
      <c r="IUZ27" s="488"/>
      <c r="IVA27" s="488"/>
      <c r="IVB27" s="488"/>
      <c r="IVC27" s="488"/>
      <c r="IVD27" s="488"/>
      <c r="IVE27" s="488"/>
      <c r="IVF27" s="488"/>
      <c r="IVG27" s="488" t="s">
        <v>258</v>
      </c>
      <c r="IVH27" s="488"/>
      <c r="IVI27" s="488"/>
      <c r="IVJ27" s="488"/>
      <c r="IVK27" s="488"/>
      <c r="IVL27" s="488"/>
      <c r="IVM27" s="488"/>
      <c r="IVN27" s="488"/>
      <c r="IVO27" s="488" t="s">
        <v>258</v>
      </c>
      <c r="IVP27" s="488"/>
      <c r="IVQ27" s="488"/>
      <c r="IVR27" s="488"/>
      <c r="IVS27" s="488"/>
      <c r="IVT27" s="488"/>
      <c r="IVU27" s="488"/>
      <c r="IVV27" s="488"/>
      <c r="IVW27" s="488" t="s">
        <v>258</v>
      </c>
      <c r="IVX27" s="488"/>
      <c r="IVY27" s="488"/>
      <c r="IVZ27" s="488"/>
      <c r="IWA27" s="488"/>
      <c r="IWB27" s="488"/>
      <c r="IWC27" s="488"/>
      <c r="IWD27" s="488"/>
      <c r="IWE27" s="488" t="s">
        <v>258</v>
      </c>
      <c r="IWF27" s="488"/>
      <c r="IWG27" s="488"/>
      <c r="IWH27" s="488"/>
      <c r="IWI27" s="488"/>
      <c r="IWJ27" s="488"/>
      <c r="IWK27" s="488"/>
      <c r="IWL27" s="488"/>
      <c r="IWM27" s="488" t="s">
        <v>258</v>
      </c>
      <c r="IWN27" s="488"/>
      <c r="IWO27" s="488"/>
      <c r="IWP27" s="488"/>
      <c r="IWQ27" s="488"/>
      <c r="IWR27" s="488"/>
      <c r="IWS27" s="488"/>
      <c r="IWT27" s="488"/>
      <c r="IWU27" s="488" t="s">
        <v>258</v>
      </c>
      <c r="IWV27" s="488"/>
      <c r="IWW27" s="488"/>
      <c r="IWX27" s="488"/>
      <c r="IWY27" s="488"/>
      <c r="IWZ27" s="488"/>
      <c r="IXA27" s="488"/>
      <c r="IXB27" s="488"/>
      <c r="IXC27" s="488" t="s">
        <v>258</v>
      </c>
      <c r="IXD27" s="488"/>
      <c r="IXE27" s="488"/>
      <c r="IXF27" s="488"/>
      <c r="IXG27" s="488"/>
      <c r="IXH27" s="488"/>
      <c r="IXI27" s="488"/>
      <c r="IXJ27" s="488"/>
      <c r="IXK27" s="488" t="s">
        <v>258</v>
      </c>
      <c r="IXL27" s="488"/>
      <c r="IXM27" s="488"/>
      <c r="IXN27" s="488"/>
      <c r="IXO27" s="488"/>
      <c r="IXP27" s="488"/>
      <c r="IXQ27" s="488"/>
      <c r="IXR27" s="488"/>
      <c r="IXS27" s="488" t="s">
        <v>258</v>
      </c>
      <c r="IXT27" s="488"/>
      <c r="IXU27" s="488"/>
      <c r="IXV27" s="488"/>
      <c r="IXW27" s="488"/>
      <c r="IXX27" s="488"/>
      <c r="IXY27" s="488"/>
      <c r="IXZ27" s="488"/>
      <c r="IYA27" s="488" t="s">
        <v>258</v>
      </c>
      <c r="IYB27" s="488"/>
      <c r="IYC27" s="488"/>
      <c r="IYD27" s="488"/>
      <c r="IYE27" s="488"/>
      <c r="IYF27" s="488"/>
      <c r="IYG27" s="488"/>
      <c r="IYH27" s="488"/>
      <c r="IYI27" s="488" t="s">
        <v>258</v>
      </c>
      <c r="IYJ27" s="488"/>
      <c r="IYK27" s="488"/>
      <c r="IYL27" s="488"/>
      <c r="IYM27" s="488"/>
      <c r="IYN27" s="488"/>
      <c r="IYO27" s="488"/>
      <c r="IYP27" s="488"/>
      <c r="IYQ27" s="488" t="s">
        <v>258</v>
      </c>
      <c r="IYR27" s="488"/>
      <c r="IYS27" s="488"/>
      <c r="IYT27" s="488"/>
      <c r="IYU27" s="488"/>
      <c r="IYV27" s="488"/>
      <c r="IYW27" s="488"/>
      <c r="IYX27" s="488"/>
      <c r="IYY27" s="488" t="s">
        <v>258</v>
      </c>
      <c r="IYZ27" s="488"/>
      <c r="IZA27" s="488"/>
      <c r="IZB27" s="488"/>
      <c r="IZC27" s="488"/>
      <c r="IZD27" s="488"/>
      <c r="IZE27" s="488"/>
      <c r="IZF27" s="488"/>
      <c r="IZG27" s="488" t="s">
        <v>258</v>
      </c>
      <c r="IZH27" s="488"/>
      <c r="IZI27" s="488"/>
      <c r="IZJ27" s="488"/>
      <c r="IZK27" s="488"/>
      <c r="IZL27" s="488"/>
      <c r="IZM27" s="488"/>
      <c r="IZN27" s="488"/>
      <c r="IZO27" s="488" t="s">
        <v>258</v>
      </c>
      <c r="IZP27" s="488"/>
      <c r="IZQ27" s="488"/>
      <c r="IZR27" s="488"/>
      <c r="IZS27" s="488"/>
      <c r="IZT27" s="488"/>
      <c r="IZU27" s="488"/>
      <c r="IZV27" s="488"/>
      <c r="IZW27" s="488" t="s">
        <v>258</v>
      </c>
      <c r="IZX27" s="488"/>
      <c r="IZY27" s="488"/>
      <c r="IZZ27" s="488"/>
      <c r="JAA27" s="488"/>
      <c r="JAB27" s="488"/>
      <c r="JAC27" s="488"/>
      <c r="JAD27" s="488"/>
      <c r="JAE27" s="488" t="s">
        <v>258</v>
      </c>
      <c r="JAF27" s="488"/>
      <c r="JAG27" s="488"/>
      <c r="JAH27" s="488"/>
      <c r="JAI27" s="488"/>
      <c r="JAJ27" s="488"/>
      <c r="JAK27" s="488"/>
      <c r="JAL27" s="488"/>
      <c r="JAM27" s="488" t="s">
        <v>258</v>
      </c>
      <c r="JAN27" s="488"/>
      <c r="JAO27" s="488"/>
      <c r="JAP27" s="488"/>
      <c r="JAQ27" s="488"/>
      <c r="JAR27" s="488"/>
      <c r="JAS27" s="488"/>
      <c r="JAT27" s="488"/>
      <c r="JAU27" s="488" t="s">
        <v>258</v>
      </c>
      <c r="JAV27" s="488"/>
      <c r="JAW27" s="488"/>
      <c r="JAX27" s="488"/>
      <c r="JAY27" s="488"/>
      <c r="JAZ27" s="488"/>
      <c r="JBA27" s="488"/>
      <c r="JBB27" s="488"/>
      <c r="JBC27" s="488" t="s">
        <v>258</v>
      </c>
      <c r="JBD27" s="488"/>
      <c r="JBE27" s="488"/>
      <c r="JBF27" s="488"/>
      <c r="JBG27" s="488"/>
      <c r="JBH27" s="488"/>
      <c r="JBI27" s="488"/>
      <c r="JBJ27" s="488"/>
      <c r="JBK27" s="488" t="s">
        <v>258</v>
      </c>
      <c r="JBL27" s="488"/>
      <c r="JBM27" s="488"/>
      <c r="JBN27" s="488"/>
      <c r="JBO27" s="488"/>
      <c r="JBP27" s="488"/>
      <c r="JBQ27" s="488"/>
      <c r="JBR27" s="488"/>
      <c r="JBS27" s="488" t="s">
        <v>258</v>
      </c>
      <c r="JBT27" s="488"/>
      <c r="JBU27" s="488"/>
      <c r="JBV27" s="488"/>
      <c r="JBW27" s="488"/>
      <c r="JBX27" s="488"/>
      <c r="JBY27" s="488"/>
      <c r="JBZ27" s="488"/>
      <c r="JCA27" s="488" t="s">
        <v>258</v>
      </c>
      <c r="JCB27" s="488"/>
      <c r="JCC27" s="488"/>
      <c r="JCD27" s="488"/>
      <c r="JCE27" s="488"/>
      <c r="JCF27" s="488"/>
      <c r="JCG27" s="488"/>
      <c r="JCH27" s="488"/>
      <c r="JCI27" s="488" t="s">
        <v>258</v>
      </c>
      <c r="JCJ27" s="488"/>
      <c r="JCK27" s="488"/>
      <c r="JCL27" s="488"/>
      <c r="JCM27" s="488"/>
      <c r="JCN27" s="488"/>
      <c r="JCO27" s="488"/>
      <c r="JCP27" s="488"/>
      <c r="JCQ27" s="488" t="s">
        <v>258</v>
      </c>
      <c r="JCR27" s="488"/>
      <c r="JCS27" s="488"/>
      <c r="JCT27" s="488"/>
      <c r="JCU27" s="488"/>
      <c r="JCV27" s="488"/>
      <c r="JCW27" s="488"/>
      <c r="JCX27" s="488"/>
      <c r="JCY27" s="488" t="s">
        <v>258</v>
      </c>
      <c r="JCZ27" s="488"/>
      <c r="JDA27" s="488"/>
      <c r="JDB27" s="488"/>
      <c r="JDC27" s="488"/>
      <c r="JDD27" s="488"/>
      <c r="JDE27" s="488"/>
      <c r="JDF27" s="488"/>
      <c r="JDG27" s="488" t="s">
        <v>258</v>
      </c>
      <c r="JDH27" s="488"/>
      <c r="JDI27" s="488"/>
      <c r="JDJ27" s="488"/>
      <c r="JDK27" s="488"/>
      <c r="JDL27" s="488"/>
      <c r="JDM27" s="488"/>
      <c r="JDN27" s="488"/>
      <c r="JDO27" s="488" t="s">
        <v>258</v>
      </c>
      <c r="JDP27" s="488"/>
      <c r="JDQ27" s="488"/>
      <c r="JDR27" s="488"/>
      <c r="JDS27" s="488"/>
      <c r="JDT27" s="488"/>
      <c r="JDU27" s="488"/>
      <c r="JDV27" s="488"/>
      <c r="JDW27" s="488" t="s">
        <v>258</v>
      </c>
      <c r="JDX27" s="488"/>
      <c r="JDY27" s="488"/>
      <c r="JDZ27" s="488"/>
      <c r="JEA27" s="488"/>
      <c r="JEB27" s="488"/>
      <c r="JEC27" s="488"/>
      <c r="JED27" s="488"/>
      <c r="JEE27" s="488" t="s">
        <v>258</v>
      </c>
      <c r="JEF27" s="488"/>
      <c r="JEG27" s="488"/>
      <c r="JEH27" s="488"/>
      <c r="JEI27" s="488"/>
      <c r="JEJ27" s="488"/>
      <c r="JEK27" s="488"/>
      <c r="JEL27" s="488"/>
      <c r="JEM27" s="488" t="s">
        <v>258</v>
      </c>
      <c r="JEN27" s="488"/>
      <c r="JEO27" s="488"/>
      <c r="JEP27" s="488"/>
      <c r="JEQ27" s="488"/>
      <c r="JER27" s="488"/>
      <c r="JES27" s="488"/>
      <c r="JET27" s="488"/>
      <c r="JEU27" s="488" t="s">
        <v>258</v>
      </c>
      <c r="JEV27" s="488"/>
      <c r="JEW27" s="488"/>
      <c r="JEX27" s="488"/>
      <c r="JEY27" s="488"/>
      <c r="JEZ27" s="488"/>
      <c r="JFA27" s="488"/>
      <c r="JFB27" s="488"/>
      <c r="JFC27" s="488" t="s">
        <v>258</v>
      </c>
      <c r="JFD27" s="488"/>
      <c r="JFE27" s="488"/>
      <c r="JFF27" s="488"/>
      <c r="JFG27" s="488"/>
      <c r="JFH27" s="488"/>
      <c r="JFI27" s="488"/>
      <c r="JFJ27" s="488"/>
      <c r="JFK27" s="488" t="s">
        <v>258</v>
      </c>
      <c r="JFL27" s="488"/>
      <c r="JFM27" s="488"/>
      <c r="JFN27" s="488"/>
      <c r="JFO27" s="488"/>
      <c r="JFP27" s="488"/>
      <c r="JFQ27" s="488"/>
      <c r="JFR27" s="488"/>
      <c r="JFS27" s="488" t="s">
        <v>258</v>
      </c>
      <c r="JFT27" s="488"/>
      <c r="JFU27" s="488"/>
      <c r="JFV27" s="488"/>
      <c r="JFW27" s="488"/>
      <c r="JFX27" s="488"/>
      <c r="JFY27" s="488"/>
      <c r="JFZ27" s="488"/>
      <c r="JGA27" s="488" t="s">
        <v>258</v>
      </c>
      <c r="JGB27" s="488"/>
      <c r="JGC27" s="488"/>
      <c r="JGD27" s="488"/>
      <c r="JGE27" s="488"/>
      <c r="JGF27" s="488"/>
      <c r="JGG27" s="488"/>
      <c r="JGH27" s="488"/>
      <c r="JGI27" s="488" t="s">
        <v>258</v>
      </c>
      <c r="JGJ27" s="488"/>
      <c r="JGK27" s="488"/>
      <c r="JGL27" s="488"/>
      <c r="JGM27" s="488"/>
      <c r="JGN27" s="488"/>
      <c r="JGO27" s="488"/>
      <c r="JGP27" s="488"/>
      <c r="JGQ27" s="488" t="s">
        <v>258</v>
      </c>
      <c r="JGR27" s="488"/>
      <c r="JGS27" s="488"/>
      <c r="JGT27" s="488"/>
      <c r="JGU27" s="488"/>
      <c r="JGV27" s="488"/>
      <c r="JGW27" s="488"/>
      <c r="JGX27" s="488"/>
      <c r="JGY27" s="488" t="s">
        <v>258</v>
      </c>
      <c r="JGZ27" s="488"/>
      <c r="JHA27" s="488"/>
      <c r="JHB27" s="488"/>
      <c r="JHC27" s="488"/>
      <c r="JHD27" s="488"/>
      <c r="JHE27" s="488"/>
      <c r="JHF27" s="488"/>
      <c r="JHG27" s="488" t="s">
        <v>258</v>
      </c>
      <c r="JHH27" s="488"/>
      <c r="JHI27" s="488"/>
      <c r="JHJ27" s="488"/>
      <c r="JHK27" s="488"/>
      <c r="JHL27" s="488"/>
      <c r="JHM27" s="488"/>
      <c r="JHN27" s="488"/>
      <c r="JHO27" s="488" t="s">
        <v>258</v>
      </c>
      <c r="JHP27" s="488"/>
      <c r="JHQ27" s="488"/>
      <c r="JHR27" s="488"/>
      <c r="JHS27" s="488"/>
      <c r="JHT27" s="488"/>
      <c r="JHU27" s="488"/>
      <c r="JHV27" s="488"/>
      <c r="JHW27" s="488" t="s">
        <v>258</v>
      </c>
      <c r="JHX27" s="488"/>
      <c r="JHY27" s="488"/>
      <c r="JHZ27" s="488"/>
      <c r="JIA27" s="488"/>
      <c r="JIB27" s="488"/>
      <c r="JIC27" s="488"/>
      <c r="JID27" s="488"/>
      <c r="JIE27" s="488" t="s">
        <v>258</v>
      </c>
      <c r="JIF27" s="488"/>
      <c r="JIG27" s="488"/>
      <c r="JIH27" s="488"/>
      <c r="JII27" s="488"/>
      <c r="JIJ27" s="488"/>
      <c r="JIK27" s="488"/>
      <c r="JIL27" s="488"/>
      <c r="JIM27" s="488" t="s">
        <v>258</v>
      </c>
      <c r="JIN27" s="488"/>
      <c r="JIO27" s="488"/>
      <c r="JIP27" s="488"/>
      <c r="JIQ27" s="488"/>
      <c r="JIR27" s="488"/>
      <c r="JIS27" s="488"/>
      <c r="JIT27" s="488"/>
      <c r="JIU27" s="488" t="s">
        <v>258</v>
      </c>
      <c r="JIV27" s="488"/>
      <c r="JIW27" s="488"/>
      <c r="JIX27" s="488"/>
      <c r="JIY27" s="488"/>
      <c r="JIZ27" s="488"/>
      <c r="JJA27" s="488"/>
      <c r="JJB27" s="488"/>
      <c r="JJC27" s="488" t="s">
        <v>258</v>
      </c>
      <c r="JJD27" s="488"/>
      <c r="JJE27" s="488"/>
      <c r="JJF27" s="488"/>
      <c r="JJG27" s="488"/>
      <c r="JJH27" s="488"/>
      <c r="JJI27" s="488"/>
      <c r="JJJ27" s="488"/>
      <c r="JJK27" s="488" t="s">
        <v>258</v>
      </c>
      <c r="JJL27" s="488"/>
      <c r="JJM27" s="488"/>
      <c r="JJN27" s="488"/>
      <c r="JJO27" s="488"/>
      <c r="JJP27" s="488"/>
      <c r="JJQ27" s="488"/>
      <c r="JJR27" s="488"/>
      <c r="JJS27" s="488" t="s">
        <v>258</v>
      </c>
      <c r="JJT27" s="488"/>
      <c r="JJU27" s="488"/>
      <c r="JJV27" s="488"/>
      <c r="JJW27" s="488"/>
      <c r="JJX27" s="488"/>
      <c r="JJY27" s="488"/>
      <c r="JJZ27" s="488"/>
      <c r="JKA27" s="488" t="s">
        <v>258</v>
      </c>
      <c r="JKB27" s="488"/>
      <c r="JKC27" s="488"/>
      <c r="JKD27" s="488"/>
      <c r="JKE27" s="488"/>
      <c r="JKF27" s="488"/>
      <c r="JKG27" s="488"/>
      <c r="JKH27" s="488"/>
      <c r="JKI27" s="488" t="s">
        <v>258</v>
      </c>
      <c r="JKJ27" s="488"/>
      <c r="JKK27" s="488"/>
      <c r="JKL27" s="488"/>
      <c r="JKM27" s="488"/>
      <c r="JKN27" s="488"/>
      <c r="JKO27" s="488"/>
      <c r="JKP27" s="488"/>
      <c r="JKQ27" s="488" t="s">
        <v>258</v>
      </c>
      <c r="JKR27" s="488"/>
      <c r="JKS27" s="488"/>
      <c r="JKT27" s="488"/>
      <c r="JKU27" s="488"/>
      <c r="JKV27" s="488"/>
      <c r="JKW27" s="488"/>
      <c r="JKX27" s="488"/>
      <c r="JKY27" s="488" t="s">
        <v>258</v>
      </c>
      <c r="JKZ27" s="488"/>
      <c r="JLA27" s="488"/>
      <c r="JLB27" s="488"/>
      <c r="JLC27" s="488"/>
      <c r="JLD27" s="488"/>
      <c r="JLE27" s="488"/>
      <c r="JLF27" s="488"/>
      <c r="JLG27" s="488" t="s">
        <v>258</v>
      </c>
      <c r="JLH27" s="488"/>
      <c r="JLI27" s="488"/>
      <c r="JLJ27" s="488"/>
      <c r="JLK27" s="488"/>
      <c r="JLL27" s="488"/>
      <c r="JLM27" s="488"/>
      <c r="JLN27" s="488"/>
      <c r="JLO27" s="488" t="s">
        <v>258</v>
      </c>
      <c r="JLP27" s="488"/>
      <c r="JLQ27" s="488"/>
      <c r="JLR27" s="488"/>
      <c r="JLS27" s="488"/>
      <c r="JLT27" s="488"/>
      <c r="JLU27" s="488"/>
      <c r="JLV27" s="488"/>
      <c r="JLW27" s="488" t="s">
        <v>258</v>
      </c>
      <c r="JLX27" s="488"/>
      <c r="JLY27" s="488"/>
      <c r="JLZ27" s="488"/>
      <c r="JMA27" s="488"/>
      <c r="JMB27" s="488"/>
      <c r="JMC27" s="488"/>
      <c r="JMD27" s="488"/>
      <c r="JME27" s="488" t="s">
        <v>258</v>
      </c>
      <c r="JMF27" s="488"/>
      <c r="JMG27" s="488"/>
      <c r="JMH27" s="488"/>
      <c r="JMI27" s="488"/>
      <c r="JMJ27" s="488"/>
      <c r="JMK27" s="488"/>
      <c r="JML27" s="488"/>
      <c r="JMM27" s="488" t="s">
        <v>258</v>
      </c>
      <c r="JMN27" s="488"/>
      <c r="JMO27" s="488"/>
      <c r="JMP27" s="488"/>
      <c r="JMQ27" s="488"/>
      <c r="JMR27" s="488"/>
      <c r="JMS27" s="488"/>
      <c r="JMT27" s="488"/>
      <c r="JMU27" s="488" t="s">
        <v>258</v>
      </c>
      <c r="JMV27" s="488"/>
      <c r="JMW27" s="488"/>
      <c r="JMX27" s="488"/>
      <c r="JMY27" s="488"/>
      <c r="JMZ27" s="488"/>
      <c r="JNA27" s="488"/>
      <c r="JNB27" s="488"/>
      <c r="JNC27" s="488" t="s">
        <v>258</v>
      </c>
      <c r="JND27" s="488"/>
      <c r="JNE27" s="488"/>
      <c r="JNF27" s="488"/>
      <c r="JNG27" s="488"/>
      <c r="JNH27" s="488"/>
      <c r="JNI27" s="488"/>
      <c r="JNJ27" s="488"/>
      <c r="JNK27" s="488" t="s">
        <v>258</v>
      </c>
      <c r="JNL27" s="488"/>
      <c r="JNM27" s="488"/>
      <c r="JNN27" s="488"/>
      <c r="JNO27" s="488"/>
      <c r="JNP27" s="488"/>
      <c r="JNQ27" s="488"/>
      <c r="JNR27" s="488"/>
      <c r="JNS27" s="488" t="s">
        <v>258</v>
      </c>
      <c r="JNT27" s="488"/>
      <c r="JNU27" s="488"/>
      <c r="JNV27" s="488"/>
      <c r="JNW27" s="488"/>
      <c r="JNX27" s="488"/>
      <c r="JNY27" s="488"/>
      <c r="JNZ27" s="488"/>
      <c r="JOA27" s="488" t="s">
        <v>258</v>
      </c>
      <c r="JOB27" s="488"/>
      <c r="JOC27" s="488"/>
      <c r="JOD27" s="488"/>
      <c r="JOE27" s="488"/>
      <c r="JOF27" s="488"/>
      <c r="JOG27" s="488"/>
      <c r="JOH27" s="488"/>
      <c r="JOI27" s="488" t="s">
        <v>258</v>
      </c>
      <c r="JOJ27" s="488"/>
      <c r="JOK27" s="488"/>
      <c r="JOL27" s="488"/>
      <c r="JOM27" s="488"/>
      <c r="JON27" s="488"/>
      <c r="JOO27" s="488"/>
      <c r="JOP27" s="488"/>
      <c r="JOQ27" s="488" t="s">
        <v>258</v>
      </c>
      <c r="JOR27" s="488"/>
      <c r="JOS27" s="488"/>
      <c r="JOT27" s="488"/>
      <c r="JOU27" s="488"/>
      <c r="JOV27" s="488"/>
      <c r="JOW27" s="488"/>
      <c r="JOX27" s="488"/>
      <c r="JOY27" s="488" t="s">
        <v>258</v>
      </c>
      <c r="JOZ27" s="488"/>
      <c r="JPA27" s="488"/>
      <c r="JPB27" s="488"/>
      <c r="JPC27" s="488"/>
      <c r="JPD27" s="488"/>
      <c r="JPE27" s="488"/>
      <c r="JPF27" s="488"/>
      <c r="JPG27" s="488" t="s">
        <v>258</v>
      </c>
      <c r="JPH27" s="488"/>
      <c r="JPI27" s="488"/>
      <c r="JPJ27" s="488"/>
      <c r="JPK27" s="488"/>
      <c r="JPL27" s="488"/>
      <c r="JPM27" s="488"/>
      <c r="JPN27" s="488"/>
      <c r="JPO27" s="488" t="s">
        <v>258</v>
      </c>
      <c r="JPP27" s="488"/>
      <c r="JPQ27" s="488"/>
      <c r="JPR27" s="488"/>
      <c r="JPS27" s="488"/>
      <c r="JPT27" s="488"/>
      <c r="JPU27" s="488"/>
      <c r="JPV27" s="488"/>
      <c r="JPW27" s="488" t="s">
        <v>258</v>
      </c>
      <c r="JPX27" s="488"/>
      <c r="JPY27" s="488"/>
      <c r="JPZ27" s="488"/>
      <c r="JQA27" s="488"/>
      <c r="JQB27" s="488"/>
      <c r="JQC27" s="488"/>
      <c r="JQD27" s="488"/>
      <c r="JQE27" s="488" t="s">
        <v>258</v>
      </c>
      <c r="JQF27" s="488"/>
      <c r="JQG27" s="488"/>
      <c r="JQH27" s="488"/>
      <c r="JQI27" s="488"/>
      <c r="JQJ27" s="488"/>
      <c r="JQK27" s="488"/>
      <c r="JQL27" s="488"/>
      <c r="JQM27" s="488" t="s">
        <v>258</v>
      </c>
      <c r="JQN27" s="488"/>
      <c r="JQO27" s="488"/>
      <c r="JQP27" s="488"/>
      <c r="JQQ27" s="488"/>
      <c r="JQR27" s="488"/>
      <c r="JQS27" s="488"/>
      <c r="JQT27" s="488"/>
      <c r="JQU27" s="488" t="s">
        <v>258</v>
      </c>
      <c r="JQV27" s="488"/>
      <c r="JQW27" s="488"/>
      <c r="JQX27" s="488"/>
      <c r="JQY27" s="488"/>
      <c r="JQZ27" s="488"/>
      <c r="JRA27" s="488"/>
      <c r="JRB27" s="488"/>
      <c r="JRC27" s="488" t="s">
        <v>258</v>
      </c>
      <c r="JRD27" s="488"/>
      <c r="JRE27" s="488"/>
      <c r="JRF27" s="488"/>
      <c r="JRG27" s="488"/>
      <c r="JRH27" s="488"/>
      <c r="JRI27" s="488"/>
      <c r="JRJ27" s="488"/>
      <c r="JRK27" s="488" t="s">
        <v>258</v>
      </c>
      <c r="JRL27" s="488"/>
      <c r="JRM27" s="488"/>
      <c r="JRN27" s="488"/>
      <c r="JRO27" s="488"/>
      <c r="JRP27" s="488"/>
      <c r="JRQ27" s="488"/>
      <c r="JRR27" s="488"/>
      <c r="JRS27" s="488" t="s">
        <v>258</v>
      </c>
      <c r="JRT27" s="488"/>
      <c r="JRU27" s="488"/>
      <c r="JRV27" s="488"/>
      <c r="JRW27" s="488"/>
      <c r="JRX27" s="488"/>
      <c r="JRY27" s="488"/>
      <c r="JRZ27" s="488"/>
      <c r="JSA27" s="488" t="s">
        <v>258</v>
      </c>
      <c r="JSB27" s="488"/>
      <c r="JSC27" s="488"/>
      <c r="JSD27" s="488"/>
      <c r="JSE27" s="488"/>
      <c r="JSF27" s="488"/>
      <c r="JSG27" s="488"/>
      <c r="JSH27" s="488"/>
      <c r="JSI27" s="488" t="s">
        <v>258</v>
      </c>
      <c r="JSJ27" s="488"/>
      <c r="JSK27" s="488"/>
      <c r="JSL27" s="488"/>
      <c r="JSM27" s="488"/>
      <c r="JSN27" s="488"/>
      <c r="JSO27" s="488"/>
      <c r="JSP27" s="488"/>
      <c r="JSQ27" s="488" t="s">
        <v>258</v>
      </c>
      <c r="JSR27" s="488"/>
      <c r="JSS27" s="488"/>
      <c r="JST27" s="488"/>
      <c r="JSU27" s="488"/>
      <c r="JSV27" s="488"/>
      <c r="JSW27" s="488"/>
      <c r="JSX27" s="488"/>
      <c r="JSY27" s="488" t="s">
        <v>258</v>
      </c>
      <c r="JSZ27" s="488"/>
      <c r="JTA27" s="488"/>
      <c r="JTB27" s="488"/>
      <c r="JTC27" s="488"/>
      <c r="JTD27" s="488"/>
      <c r="JTE27" s="488"/>
      <c r="JTF27" s="488"/>
      <c r="JTG27" s="488" t="s">
        <v>258</v>
      </c>
      <c r="JTH27" s="488"/>
      <c r="JTI27" s="488"/>
      <c r="JTJ27" s="488"/>
      <c r="JTK27" s="488"/>
      <c r="JTL27" s="488"/>
      <c r="JTM27" s="488"/>
      <c r="JTN27" s="488"/>
      <c r="JTO27" s="488" t="s">
        <v>258</v>
      </c>
      <c r="JTP27" s="488"/>
      <c r="JTQ27" s="488"/>
      <c r="JTR27" s="488"/>
      <c r="JTS27" s="488"/>
      <c r="JTT27" s="488"/>
      <c r="JTU27" s="488"/>
      <c r="JTV27" s="488"/>
      <c r="JTW27" s="488" t="s">
        <v>258</v>
      </c>
      <c r="JTX27" s="488"/>
      <c r="JTY27" s="488"/>
      <c r="JTZ27" s="488"/>
      <c r="JUA27" s="488"/>
      <c r="JUB27" s="488"/>
      <c r="JUC27" s="488"/>
      <c r="JUD27" s="488"/>
      <c r="JUE27" s="488" t="s">
        <v>258</v>
      </c>
      <c r="JUF27" s="488"/>
      <c r="JUG27" s="488"/>
      <c r="JUH27" s="488"/>
      <c r="JUI27" s="488"/>
      <c r="JUJ27" s="488"/>
      <c r="JUK27" s="488"/>
      <c r="JUL27" s="488"/>
      <c r="JUM27" s="488" t="s">
        <v>258</v>
      </c>
      <c r="JUN27" s="488"/>
      <c r="JUO27" s="488"/>
      <c r="JUP27" s="488"/>
      <c r="JUQ27" s="488"/>
      <c r="JUR27" s="488"/>
      <c r="JUS27" s="488"/>
      <c r="JUT27" s="488"/>
      <c r="JUU27" s="488" t="s">
        <v>258</v>
      </c>
      <c r="JUV27" s="488"/>
      <c r="JUW27" s="488"/>
      <c r="JUX27" s="488"/>
      <c r="JUY27" s="488"/>
      <c r="JUZ27" s="488"/>
      <c r="JVA27" s="488"/>
      <c r="JVB27" s="488"/>
      <c r="JVC27" s="488" t="s">
        <v>258</v>
      </c>
      <c r="JVD27" s="488"/>
      <c r="JVE27" s="488"/>
      <c r="JVF27" s="488"/>
      <c r="JVG27" s="488"/>
      <c r="JVH27" s="488"/>
      <c r="JVI27" s="488"/>
      <c r="JVJ27" s="488"/>
      <c r="JVK27" s="488" t="s">
        <v>258</v>
      </c>
      <c r="JVL27" s="488"/>
      <c r="JVM27" s="488"/>
      <c r="JVN27" s="488"/>
      <c r="JVO27" s="488"/>
      <c r="JVP27" s="488"/>
      <c r="JVQ27" s="488"/>
      <c r="JVR27" s="488"/>
      <c r="JVS27" s="488" t="s">
        <v>258</v>
      </c>
      <c r="JVT27" s="488"/>
      <c r="JVU27" s="488"/>
      <c r="JVV27" s="488"/>
      <c r="JVW27" s="488"/>
      <c r="JVX27" s="488"/>
      <c r="JVY27" s="488"/>
      <c r="JVZ27" s="488"/>
      <c r="JWA27" s="488" t="s">
        <v>258</v>
      </c>
      <c r="JWB27" s="488"/>
      <c r="JWC27" s="488"/>
      <c r="JWD27" s="488"/>
      <c r="JWE27" s="488"/>
      <c r="JWF27" s="488"/>
      <c r="JWG27" s="488"/>
      <c r="JWH27" s="488"/>
      <c r="JWI27" s="488" t="s">
        <v>258</v>
      </c>
      <c r="JWJ27" s="488"/>
      <c r="JWK27" s="488"/>
      <c r="JWL27" s="488"/>
      <c r="JWM27" s="488"/>
      <c r="JWN27" s="488"/>
      <c r="JWO27" s="488"/>
      <c r="JWP27" s="488"/>
      <c r="JWQ27" s="488" t="s">
        <v>258</v>
      </c>
      <c r="JWR27" s="488"/>
      <c r="JWS27" s="488"/>
      <c r="JWT27" s="488"/>
      <c r="JWU27" s="488"/>
      <c r="JWV27" s="488"/>
      <c r="JWW27" s="488"/>
      <c r="JWX27" s="488"/>
      <c r="JWY27" s="488" t="s">
        <v>258</v>
      </c>
      <c r="JWZ27" s="488"/>
      <c r="JXA27" s="488"/>
      <c r="JXB27" s="488"/>
      <c r="JXC27" s="488"/>
      <c r="JXD27" s="488"/>
      <c r="JXE27" s="488"/>
      <c r="JXF27" s="488"/>
      <c r="JXG27" s="488" t="s">
        <v>258</v>
      </c>
      <c r="JXH27" s="488"/>
      <c r="JXI27" s="488"/>
      <c r="JXJ27" s="488"/>
      <c r="JXK27" s="488"/>
      <c r="JXL27" s="488"/>
      <c r="JXM27" s="488"/>
      <c r="JXN27" s="488"/>
      <c r="JXO27" s="488" t="s">
        <v>258</v>
      </c>
      <c r="JXP27" s="488"/>
      <c r="JXQ27" s="488"/>
      <c r="JXR27" s="488"/>
      <c r="JXS27" s="488"/>
      <c r="JXT27" s="488"/>
      <c r="JXU27" s="488"/>
      <c r="JXV27" s="488"/>
      <c r="JXW27" s="488" t="s">
        <v>258</v>
      </c>
      <c r="JXX27" s="488"/>
      <c r="JXY27" s="488"/>
      <c r="JXZ27" s="488"/>
      <c r="JYA27" s="488"/>
      <c r="JYB27" s="488"/>
      <c r="JYC27" s="488"/>
      <c r="JYD27" s="488"/>
      <c r="JYE27" s="488" t="s">
        <v>258</v>
      </c>
      <c r="JYF27" s="488"/>
      <c r="JYG27" s="488"/>
      <c r="JYH27" s="488"/>
      <c r="JYI27" s="488"/>
      <c r="JYJ27" s="488"/>
      <c r="JYK27" s="488"/>
      <c r="JYL27" s="488"/>
      <c r="JYM27" s="488" t="s">
        <v>258</v>
      </c>
      <c r="JYN27" s="488"/>
      <c r="JYO27" s="488"/>
      <c r="JYP27" s="488"/>
      <c r="JYQ27" s="488"/>
      <c r="JYR27" s="488"/>
      <c r="JYS27" s="488"/>
      <c r="JYT27" s="488"/>
      <c r="JYU27" s="488" t="s">
        <v>258</v>
      </c>
      <c r="JYV27" s="488"/>
      <c r="JYW27" s="488"/>
      <c r="JYX27" s="488"/>
      <c r="JYY27" s="488"/>
      <c r="JYZ27" s="488"/>
      <c r="JZA27" s="488"/>
      <c r="JZB27" s="488"/>
      <c r="JZC27" s="488" t="s">
        <v>258</v>
      </c>
      <c r="JZD27" s="488"/>
      <c r="JZE27" s="488"/>
      <c r="JZF27" s="488"/>
      <c r="JZG27" s="488"/>
      <c r="JZH27" s="488"/>
      <c r="JZI27" s="488"/>
      <c r="JZJ27" s="488"/>
      <c r="JZK27" s="488" t="s">
        <v>258</v>
      </c>
      <c r="JZL27" s="488"/>
      <c r="JZM27" s="488"/>
      <c r="JZN27" s="488"/>
      <c r="JZO27" s="488"/>
      <c r="JZP27" s="488"/>
      <c r="JZQ27" s="488"/>
      <c r="JZR27" s="488"/>
      <c r="JZS27" s="488" t="s">
        <v>258</v>
      </c>
      <c r="JZT27" s="488"/>
      <c r="JZU27" s="488"/>
      <c r="JZV27" s="488"/>
      <c r="JZW27" s="488"/>
      <c r="JZX27" s="488"/>
      <c r="JZY27" s="488"/>
      <c r="JZZ27" s="488"/>
      <c r="KAA27" s="488" t="s">
        <v>258</v>
      </c>
      <c r="KAB27" s="488"/>
      <c r="KAC27" s="488"/>
      <c r="KAD27" s="488"/>
      <c r="KAE27" s="488"/>
      <c r="KAF27" s="488"/>
      <c r="KAG27" s="488"/>
      <c r="KAH27" s="488"/>
      <c r="KAI27" s="488" t="s">
        <v>258</v>
      </c>
      <c r="KAJ27" s="488"/>
      <c r="KAK27" s="488"/>
      <c r="KAL27" s="488"/>
      <c r="KAM27" s="488"/>
      <c r="KAN27" s="488"/>
      <c r="KAO27" s="488"/>
      <c r="KAP27" s="488"/>
      <c r="KAQ27" s="488" t="s">
        <v>258</v>
      </c>
      <c r="KAR27" s="488"/>
      <c r="KAS27" s="488"/>
      <c r="KAT27" s="488"/>
      <c r="KAU27" s="488"/>
      <c r="KAV27" s="488"/>
      <c r="KAW27" s="488"/>
      <c r="KAX27" s="488"/>
      <c r="KAY27" s="488" t="s">
        <v>258</v>
      </c>
      <c r="KAZ27" s="488"/>
      <c r="KBA27" s="488"/>
      <c r="KBB27" s="488"/>
      <c r="KBC27" s="488"/>
      <c r="KBD27" s="488"/>
      <c r="KBE27" s="488"/>
      <c r="KBF27" s="488"/>
      <c r="KBG27" s="488" t="s">
        <v>258</v>
      </c>
      <c r="KBH27" s="488"/>
      <c r="KBI27" s="488"/>
      <c r="KBJ27" s="488"/>
      <c r="KBK27" s="488"/>
      <c r="KBL27" s="488"/>
      <c r="KBM27" s="488"/>
      <c r="KBN27" s="488"/>
      <c r="KBO27" s="488" t="s">
        <v>258</v>
      </c>
      <c r="KBP27" s="488"/>
      <c r="KBQ27" s="488"/>
      <c r="KBR27" s="488"/>
      <c r="KBS27" s="488"/>
      <c r="KBT27" s="488"/>
      <c r="KBU27" s="488"/>
      <c r="KBV27" s="488"/>
      <c r="KBW27" s="488" t="s">
        <v>258</v>
      </c>
      <c r="KBX27" s="488"/>
      <c r="KBY27" s="488"/>
      <c r="KBZ27" s="488"/>
      <c r="KCA27" s="488"/>
      <c r="KCB27" s="488"/>
      <c r="KCC27" s="488"/>
      <c r="KCD27" s="488"/>
      <c r="KCE27" s="488" t="s">
        <v>258</v>
      </c>
      <c r="KCF27" s="488"/>
      <c r="KCG27" s="488"/>
      <c r="KCH27" s="488"/>
      <c r="KCI27" s="488"/>
      <c r="KCJ27" s="488"/>
      <c r="KCK27" s="488"/>
      <c r="KCL27" s="488"/>
      <c r="KCM27" s="488" t="s">
        <v>258</v>
      </c>
      <c r="KCN27" s="488"/>
      <c r="KCO27" s="488"/>
      <c r="KCP27" s="488"/>
      <c r="KCQ27" s="488"/>
      <c r="KCR27" s="488"/>
      <c r="KCS27" s="488"/>
      <c r="KCT27" s="488"/>
      <c r="KCU27" s="488" t="s">
        <v>258</v>
      </c>
      <c r="KCV27" s="488"/>
      <c r="KCW27" s="488"/>
      <c r="KCX27" s="488"/>
      <c r="KCY27" s="488"/>
      <c r="KCZ27" s="488"/>
      <c r="KDA27" s="488"/>
      <c r="KDB27" s="488"/>
      <c r="KDC27" s="488" t="s">
        <v>258</v>
      </c>
      <c r="KDD27" s="488"/>
      <c r="KDE27" s="488"/>
      <c r="KDF27" s="488"/>
      <c r="KDG27" s="488"/>
      <c r="KDH27" s="488"/>
      <c r="KDI27" s="488"/>
      <c r="KDJ27" s="488"/>
      <c r="KDK27" s="488" t="s">
        <v>258</v>
      </c>
      <c r="KDL27" s="488"/>
      <c r="KDM27" s="488"/>
      <c r="KDN27" s="488"/>
      <c r="KDO27" s="488"/>
      <c r="KDP27" s="488"/>
      <c r="KDQ27" s="488"/>
      <c r="KDR27" s="488"/>
      <c r="KDS27" s="488" t="s">
        <v>258</v>
      </c>
      <c r="KDT27" s="488"/>
      <c r="KDU27" s="488"/>
      <c r="KDV27" s="488"/>
      <c r="KDW27" s="488"/>
      <c r="KDX27" s="488"/>
      <c r="KDY27" s="488"/>
      <c r="KDZ27" s="488"/>
      <c r="KEA27" s="488" t="s">
        <v>258</v>
      </c>
      <c r="KEB27" s="488"/>
      <c r="KEC27" s="488"/>
      <c r="KED27" s="488"/>
      <c r="KEE27" s="488"/>
      <c r="KEF27" s="488"/>
      <c r="KEG27" s="488"/>
      <c r="KEH27" s="488"/>
      <c r="KEI27" s="488" t="s">
        <v>258</v>
      </c>
      <c r="KEJ27" s="488"/>
      <c r="KEK27" s="488"/>
      <c r="KEL27" s="488"/>
      <c r="KEM27" s="488"/>
      <c r="KEN27" s="488"/>
      <c r="KEO27" s="488"/>
      <c r="KEP27" s="488"/>
      <c r="KEQ27" s="488" t="s">
        <v>258</v>
      </c>
      <c r="KER27" s="488"/>
      <c r="KES27" s="488"/>
      <c r="KET27" s="488"/>
      <c r="KEU27" s="488"/>
      <c r="KEV27" s="488"/>
      <c r="KEW27" s="488"/>
      <c r="KEX27" s="488"/>
      <c r="KEY27" s="488" t="s">
        <v>258</v>
      </c>
      <c r="KEZ27" s="488"/>
      <c r="KFA27" s="488"/>
      <c r="KFB27" s="488"/>
      <c r="KFC27" s="488"/>
      <c r="KFD27" s="488"/>
      <c r="KFE27" s="488"/>
      <c r="KFF27" s="488"/>
      <c r="KFG27" s="488" t="s">
        <v>258</v>
      </c>
      <c r="KFH27" s="488"/>
      <c r="KFI27" s="488"/>
      <c r="KFJ27" s="488"/>
      <c r="KFK27" s="488"/>
      <c r="KFL27" s="488"/>
      <c r="KFM27" s="488"/>
      <c r="KFN27" s="488"/>
      <c r="KFO27" s="488" t="s">
        <v>258</v>
      </c>
      <c r="KFP27" s="488"/>
      <c r="KFQ27" s="488"/>
      <c r="KFR27" s="488"/>
      <c r="KFS27" s="488"/>
      <c r="KFT27" s="488"/>
      <c r="KFU27" s="488"/>
      <c r="KFV27" s="488"/>
      <c r="KFW27" s="488" t="s">
        <v>258</v>
      </c>
      <c r="KFX27" s="488"/>
      <c r="KFY27" s="488"/>
      <c r="KFZ27" s="488"/>
      <c r="KGA27" s="488"/>
      <c r="KGB27" s="488"/>
      <c r="KGC27" s="488"/>
      <c r="KGD27" s="488"/>
      <c r="KGE27" s="488" t="s">
        <v>258</v>
      </c>
      <c r="KGF27" s="488"/>
      <c r="KGG27" s="488"/>
      <c r="KGH27" s="488"/>
      <c r="KGI27" s="488"/>
      <c r="KGJ27" s="488"/>
      <c r="KGK27" s="488"/>
      <c r="KGL27" s="488"/>
      <c r="KGM27" s="488" t="s">
        <v>258</v>
      </c>
      <c r="KGN27" s="488"/>
      <c r="KGO27" s="488"/>
      <c r="KGP27" s="488"/>
      <c r="KGQ27" s="488"/>
      <c r="KGR27" s="488"/>
      <c r="KGS27" s="488"/>
      <c r="KGT27" s="488"/>
      <c r="KGU27" s="488" t="s">
        <v>258</v>
      </c>
      <c r="KGV27" s="488"/>
      <c r="KGW27" s="488"/>
      <c r="KGX27" s="488"/>
      <c r="KGY27" s="488"/>
      <c r="KGZ27" s="488"/>
      <c r="KHA27" s="488"/>
      <c r="KHB27" s="488"/>
      <c r="KHC27" s="488" t="s">
        <v>258</v>
      </c>
      <c r="KHD27" s="488"/>
      <c r="KHE27" s="488"/>
      <c r="KHF27" s="488"/>
      <c r="KHG27" s="488"/>
      <c r="KHH27" s="488"/>
      <c r="KHI27" s="488"/>
      <c r="KHJ27" s="488"/>
      <c r="KHK27" s="488" t="s">
        <v>258</v>
      </c>
      <c r="KHL27" s="488"/>
      <c r="KHM27" s="488"/>
      <c r="KHN27" s="488"/>
      <c r="KHO27" s="488"/>
      <c r="KHP27" s="488"/>
      <c r="KHQ27" s="488"/>
      <c r="KHR27" s="488"/>
      <c r="KHS27" s="488" t="s">
        <v>258</v>
      </c>
      <c r="KHT27" s="488"/>
      <c r="KHU27" s="488"/>
      <c r="KHV27" s="488"/>
      <c r="KHW27" s="488"/>
      <c r="KHX27" s="488"/>
      <c r="KHY27" s="488"/>
      <c r="KHZ27" s="488"/>
      <c r="KIA27" s="488" t="s">
        <v>258</v>
      </c>
      <c r="KIB27" s="488"/>
      <c r="KIC27" s="488"/>
      <c r="KID27" s="488"/>
      <c r="KIE27" s="488"/>
      <c r="KIF27" s="488"/>
      <c r="KIG27" s="488"/>
      <c r="KIH27" s="488"/>
      <c r="KII27" s="488" t="s">
        <v>258</v>
      </c>
      <c r="KIJ27" s="488"/>
      <c r="KIK27" s="488"/>
      <c r="KIL27" s="488"/>
      <c r="KIM27" s="488"/>
      <c r="KIN27" s="488"/>
      <c r="KIO27" s="488"/>
      <c r="KIP27" s="488"/>
      <c r="KIQ27" s="488" t="s">
        <v>258</v>
      </c>
      <c r="KIR27" s="488"/>
      <c r="KIS27" s="488"/>
      <c r="KIT27" s="488"/>
      <c r="KIU27" s="488"/>
      <c r="KIV27" s="488"/>
      <c r="KIW27" s="488"/>
      <c r="KIX27" s="488"/>
      <c r="KIY27" s="488" t="s">
        <v>258</v>
      </c>
      <c r="KIZ27" s="488"/>
      <c r="KJA27" s="488"/>
      <c r="KJB27" s="488"/>
      <c r="KJC27" s="488"/>
      <c r="KJD27" s="488"/>
      <c r="KJE27" s="488"/>
      <c r="KJF27" s="488"/>
      <c r="KJG27" s="488" t="s">
        <v>258</v>
      </c>
      <c r="KJH27" s="488"/>
      <c r="KJI27" s="488"/>
      <c r="KJJ27" s="488"/>
      <c r="KJK27" s="488"/>
      <c r="KJL27" s="488"/>
      <c r="KJM27" s="488"/>
      <c r="KJN27" s="488"/>
      <c r="KJO27" s="488" t="s">
        <v>258</v>
      </c>
      <c r="KJP27" s="488"/>
      <c r="KJQ27" s="488"/>
      <c r="KJR27" s="488"/>
      <c r="KJS27" s="488"/>
      <c r="KJT27" s="488"/>
      <c r="KJU27" s="488"/>
      <c r="KJV27" s="488"/>
      <c r="KJW27" s="488" t="s">
        <v>258</v>
      </c>
      <c r="KJX27" s="488"/>
      <c r="KJY27" s="488"/>
      <c r="KJZ27" s="488"/>
      <c r="KKA27" s="488"/>
      <c r="KKB27" s="488"/>
      <c r="KKC27" s="488"/>
      <c r="KKD27" s="488"/>
      <c r="KKE27" s="488" t="s">
        <v>258</v>
      </c>
      <c r="KKF27" s="488"/>
      <c r="KKG27" s="488"/>
      <c r="KKH27" s="488"/>
      <c r="KKI27" s="488"/>
      <c r="KKJ27" s="488"/>
      <c r="KKK27" s="488"/>
      <c r="KKL27" s="488"/>
      <c r="KKM27" s="488" t="s">
        <v>258</v>
      </c>
      <c r="KKN27" s="488"/>
      <c r="KKO27" s="488"/>
      <c r="KKP27" s="488"/>
      <c r="KKQ27" s="488"/>
      <c r="KKR27" s="488"/>
      <c r="KKS27" s="488"/>
      <c r="KKT27" s="488"/>
      <c r="KKU27" s="488" t="s">
        <v>258</v>
      </c>
      <c r="KKV27" s="488"/>
      <c r="KKW27" s="488"/>
      <c r="KKX27" s="488"/>
      <c r="KKY27" s="488"/>
      <c r="KKZ27" s="488"/>
      <c r="KLA27" s="488"/>
      <c r="KLB27" s="488"/>
      <c r="KLC27" s="488" t="s">
        <v>258</v>
      </c>
      <c r="KLD27" s="488"/>
      <c r="KLE27" s="488"/>
      <c r="KLF27" s="488"/>
      <c r="KLG27" s="488"/>
      <c r="KLH27" s="488"/>
      <c r="KLI27" s="488"/>
      <c r="KLJ27" s="488"/>
      <c r="KLK27" s="488" t="s">
        <v>258</v>
      </c>
      <c r="KLL27" s="488"/>
      <c r="KLM27" s="488"/>
      <c r="KLN27" s="488"/>
      <c r="KLO27" s="488"/>
      <c r="KLP27" s="488"/>
      <c r="KLQ27" s="488"/>
      <c r="KLR27" s="488"/>
      <c r="KLS27" s="488" t="s">
        <v>258</v>
      </c>
      <c r="KLT27" s="488"/>
      <c r="KLU27" s="488"/>
      <c r="KLV27" s="488"/>
      <c r="KLW27" s="488"/>
      <c r="KLX27" s="488"/>
      <c r="KLY27" s="488"/>
      <c r="KLZ27" s="488"/>
      <c r="KMA27" s="488" t="s">
        <v>258</v>
      </c>
      <c r="KMB27" s="488"/>
      <c r="KMC27" s="488"/>
      <c r="KMD27" s="488"/>
      <c r="KME27" s="488"/>
      <c r="KMF27" s="488"/>
      <c r="KMG27" s="488"/>
      <c r="KMH27" s="488"/>
      <c r="KMI27" s="488" t="s">
        <v>258</v>
      </c>
      <c r="KMJ27" s="488"/>
      <c r="KMK27" s="488"/>
      <c r="KML27" s="488"/>
      <c r="KMM27" s="488"/>
      <c r="KMN27" s="488"/>
      <c r="KMO27" s="488"/>
      <c r="KMP27" s="488"/>
      <c r="KMQ27" s="488" t="s">
        <v>258</v>
      </c>
      <c r="KMR27" s="488"/>
      <c r="KMS27" s="488"/>
      <c r="KMT27" s="488"/>
      <c r="KMU27" s="488"/>
      <c r="KMV27" s="488"/>
      <c r="KMW27" s="488"/>
      <c r="KMX27" s="488"/>
      <c r="KMY27" s="488" t="s">
        <v>258</v>
      </c>
      <c r="KMZ27" s="488"/>
      <c r="KNA27" s="488"/>
      <c r="KNB27" s="488"/>
      <c r="KNC27" s="488"/>
      <c r="KND27" s="488"/>
      <c r="KNE27" s="488"/>
      <c r="KNF27" s="488"/>
      <c r="KNG27" s="488" t="s">
        <v>258</v>
      </c>
      <c r="KNH27" s="488"/>
      <c r="KNI27" s="488"/>
      <c r="KNJ27" s="488"/>
      <c r="KNK27" s="488"/>
      <c r="KNL27" s="488"/>
      <c r="KNM27" s="488"/>
      <c r="KNN27" s="488"/>
      <c r="KNO27" s="488" t="s">
        <v>258</v>
      </c>
      <c r="KNP27" s="488"/>
      <c r="KNQ27" s="488"/>
      <c r="KNR27" s="488"/>
      <c r="KNS27" s="488"/>
      <c r="KNT27" s="488"/>
      <c r="KNU27" s="488"/>
      <c r="KNV27" s="488"/>
      <c r="KNW27" s="488" t="s">
        <v>258</v>
      </c>
      <c r="KNX27" s="488"/>
      <c r="KNY27" s="488"/>
      <c r="KNZ27" s="488"/>
      <c r="KOA27" s="488"/>
      <c r="KOB27" s="488"/>
      <c r="KOC27" s="488"/>
      <c r="KOD27" s="488"/>
      <c r="KOE27" s="488" t="s">
        <v>258</v>
      </c>
      <c r="KOF27" s="488"/>
      <c r="KOG27" s="488"/>
      <c r="KOH27" s="488"/>
      <c r="KOI27" s="488"/>
      <c r="KOJ27" s="488"/>
      <c r="KOK27" s="488"/>
      <c r="KOL27" s="488"/>
      <c r="KOM27" s="488" t="s">
        <v>258</v>
      </c>
      <c r="KON27" s="488"/>
      <c r="KOO27" s="488"/>
      <c r="KOP27" s="488"/>
      <c r="KOQ27" s="488"/>
      <c r="KOR27" s="488"/>
      <c r="KOS27" s="488"/>
      <c r="KOT27" s="488"/>
      <c r="KOU27" s="488" t="s">
        <v>258</v>
      </c>
      <c r="KOV27" s="488"/>
      <c r="KOW27" s="488"/>
      <c r="KOX27" s="488"/>
      <c r="KOY27" s="488"/>
      <c r="KOZ27" s="488"/>
      <c r="KPA27" s="488"/>
      <c r="KPB27" s="488"/>
      <c r="KPC27" s="488" t="s">
        <v>258</v>
      </c>
      <c r="KPD27" s="488"/>
      <c r="KPE27" s="488"/>
      <c r="KPF27" s="488"/>
      <c r="KPG27" s="488"/>
      <c r="KPH27" s="488"/>
      <c r="KPI27" s="488"/>
      <c r="KPJ27" s="488"/>
      <c r="KPK27" s="488" t="s">
        <v>258</v>
      </c>
      <c r="KPL27" s="488"/>
      <c r="KPM27" s="488"/>
      <c r="KPN27" s="488"/>
      <c r="KPO27" s="488"/>
      <c r="KPP27" s="488"/>
      <c r="KPQ27" s="488"/>
      <c r="KPR27" s="488"/>
      <c r="KPS27" s="488" t="s">
        <v>258</v>
      </c>
      <c r="KPT27" s="488"/>
      <c r="KPU27" s="488"/>
      <c r="KPV27" s="488"/>
      <c r="KPW27" s="488"/>
      <c r="KPX27" s="488"/>
      <c r="KPY27" s="488"/>
      <c r="KPZ27" s="488"/>
      <c r="KQA27" s="488" t="s">
        <v>258</v>
      </c>
      <c r="KQB27" s="488"/>
      <c r="KQC27" s="488"/>
      <c r="KQD27" s="488"/>
      <c r="KQE27" s="488"/>
      <c r="KQF27" s="488"/>
      <c r="KQG27" s="488"/>
      <c r="KQH27" s="488"/>
      <c r="KQI27" s="488" t="s">
        <v>258</v>
      </c>
      <c r="KQJ27" s="488"/>
      <c r="KQK27" s="488"/>
      <c r="KQL27" s="488"/>
      <c r="KQM27" s="488"/>
      <c r="KQN27" s="488"/>
      <c r="KQO27" s="488"/>
      <c r="KQP27" s="488"/>
      <c r="KQQ27" s="488" t="s">
        <v>258</v>
      </c>
      <c r="KQR27" s="488"/>
      <c r="KQS27" s="488"/>
      <c r="KQT27" s="488"/>
      <c r="KQU27" s="488"/>
      <c r="KQV27" s="488"/>
      <c r="KQW27" s="488"/>
      <c r="KQX27" s="488"/>
      <c r="KQY27" s="488" t="s">
        <v>258</v>
      </c>
      <c r="KQZ27" s="488"/>
      <c r="KRA27" s="488"/>
      <c r="KRB27" s="488"/>
      <c r="KRC27" s="488"/>
      <c r="KRD27" s="488"/>
      <c r="KRE27" s="488"/>
      <c r="KRF27" s="488"/>
      <c r="KRG27" s="488" t="s">
        <v>258</v>
      </c>
      <c r="KRH27" s="488"/>
      <c r="KRI27" s="488"/>
      <c r="KRJ27" s="488"/>
      <c r="KRK27" s="488"/>
      <c r="KRL27" s="488"/>
      <c r="KRM27" s="488"/>
      <c r="KRN27" s="488"/>
      <c r="KRO27" s="488" t="s">
        <v>258</v>
      </c>
      <c r="KRP27" s="488"/>
      <c r="KRQ27" s="488"/>
      <c r="KRR27" s="488"/>
      <c r="KRS27" s="488"/>
      <c r="KRT27" s="488"/>
      <c r="KRU27" s="488"/>
      <c r="KRV27" s="488"/>
      <c r="KRW27" s="488" t="s">
        <v>258</v>
      </c>
      <c r="KRX27" s="488"/>
      <c r="KRY27" s="488"/>
      <c r="KRZ27" s="488"/>
      <c r="KSA27" s="488"/>
      <c r="KSB27" s="488"/>
      <c r="KSC27" s="488"/>
      <c r="KSD27" s="488"/>
      <c r="KSE27" s="488" t="s">
        <v>258</v>
      </c>
      <c r="KSF27" s="488"/>
      <c r="KSG27" s="488"/>
      <c r="KSH27" s="488"/>
      <c r="KSI27" s="488"/>
      <c r="KSJ27" s="488"/>
      <c r="KSK27" s="488"/>
      <c r="KSL27" s="488"/>
      <c r="KSM27" s="488" t="s">
        <v>258</v>
      </c>
      <c r="KSN27" s="488"/>
      <c r="KSO27" s="488"/>
      <c r="KSP27" s="488"/>
      <c r="KSQ27" s="488"/>
      <c r="KSR27" s="488"/>
      <c r="KSS27" s="488"/>
      <c r="KST27" s="488"/>
      <c r="KSU27" s="488" t="s">
        <v>258</v>
      </c>
      <c r="KSV27" s="488"/>
      <c r="KSW27" s="488"/>
      <c r="KSX27" s="488"/>
      <c r="KSY27" s="488"/>
      <c r="KSZ27" s="488"/>
      <c r="KTA27" s="488"/>
      <c r="KTB27" s="488"/>
      <c r="KTC27" s="488" t="s">
        <v>258</v>
      </c>
      <c r="KTD27" s="488"/>
      <c r="KTE27" s="488"/>
      <c r="KTF27" s="488"/>
      <c r="KTG27" s="488"/>
      <c r="KTH27" s="488"/>
      <c r="KTI27" s="488"/>
      <c r="KTJ27" s="488"/>
      <c r="KTK27" s="488" t="s">
        <v>258</v>
      </c>
      <c r="KTL27" s="488"/>
      <c r="KTM27" s="488"/>
      <c r="KTN27" s="488"/>
      <c r="KTO27" s="488"/>
      <c r="KTP27" s="488"/>
      <c r="KTQ27" s="488"/>
      <c r="KTR27" s="488"/>
      <c r="KTS27" s="488" t="s">
        <v>258</v>
      </c>
      <c r="KTT27" s="488"/>
      <c r="KTU27" s="488"/>
      <c r="KTV27" s="488"/>
      <c r="KTW27" s="488"/>
      <c r="KTX27" s="488"/>
      <c r="KTY27" s="488"/>
      <c r="KTZ27" s="488"/>
      <c r="KUA27" s="488" t="s">
        <v>258</v>
      </c>
      <c r="KUB27" s="488"/>
      <c r="KUC27" s="488"/>
      <c r="KUD27" s="488"/>
      <c r="KUE27" s="488"/>
      <c r="KUF27" s="488"/>
      <c r="KUG27" s="488"/>
      <c r="KUH27" s="488"/>
      <c r="KUI27" s="488" t="s">
        <v>258</v>
      </c>
      <c r="KUJ27" s="488"/>
      <c r="KUK27" s="488"/>
      <c r="KUL27" s="488"/>
      <c r="KUM27" s="488"/>
      <c r="KUN27" s="488"/>
      <c r="KUO27" s="488"/>
      <c r="KUP27" s="488"/>
      <c r="KUQ27" s="488" t="s">
        <v>258</v>
      </c>
      <c r="KUR27" s="488"/>
      <c r="KUS27" s="488"/>
      <c r="KUT27" s="488"/>
      <c r="KUU27" s="488"/>
      <c r="KUV27" s="488"/>
      <c r="KUW27" s="488"/>
      <c r="KUX27" s="488"/>
      <c r="KUY27" s="488" t="s">
        <v>258</v>
      </c>
      <c r="KUZ27" s="488"/>
      <c r="KVA27" s="488"/>
      <c r="KVB27" s="488"/>
      <c r="KVC27" s="488"/>
      <c r="KVD27" s="488"/>
      <c r="KVE27" s="488"/>
      <c r="KVF27" s="488"/>
      <c r="KVG27" s="488" t="s">
        <v>258</v>
      </c>
      <c r="KVH27" s="488"/>
      <c r="KVI27" s="488"/>
      <c r="KVJ27" s="488"/>
      <c r="KVK27" s="488"/>
      <c r="KVL27" s="488"/>
      <c r="KVM27" s="488"/>
      <c r="KVN27" s="488"/>
      <c r="KVO27" s="488" t="s">
        <v>258</v>
      </c>
      <c r="KVP27" s="488"/>
      <c r="KVQ27" s="488"/>
      <c r="KVR27" s="488"/>
      <c r="KVS27" s="488"/>
      <c r="KVT27" s="488"/>
      <c r="KVU27" s="488"/>
      <c r="KVV27" s="488"/>
      <c r="KVW27" s="488" t="s">
        <v>258</v>
      </c>
      <c r="KVX27" s="488"/>
      <c r="KVY27" s="488"/>
      <c r="KVZ27" s="488"/>
      <c r="KWA27" s="488"/>
      <c r="KWB27" s="488"/>
      <c r="KWC27" s="488"/>
      <c r="KWD27" s="488"/>
      <c r="KWE27" s="488" t="s">
        <v>258</v>
      </c>
      <c r="KWF27" s="488"/>
      <c r="KWG27" s="488"/>
      <c r="KWH27" s="488"/>
      <c r="KWI27" s="488"/>
      <c r="KWJ27" s="488"/>
      <c r="KWK27" s="488"/>
      <c r="KWL27" s="488"/>
      <c r="KWM27" s="488" t="s">
        <v>258</v>
      </c>
      <c r="KWN27" s="488"/>
      <c r="KWO27" s="488"/>
      <c r="KWP27" s="488"/>
      <c r="KWQ27" s="488"/>
      <c r="KWR27" s="488"/>
      <c r="KWS27" s="488"/>
      <c r="KWT27" s="488"/>
      <c r="KWU27" s="488" t="s">
        <v>258</v>
      </c>
      <c r="KWV27" s="488"/>
      <c r="KWW27" s="488"/>
      <c r="KWX27" s="488"/>
      <c r="KWY27" s="488"/>
      <c r="KWZ27" s="488"/>
      <c r="KXA27" s="488"/>
      <c r="KXB27" s="488"/>
      <c r="KXC27" s="488" t="s">
        <v>258</v>
      </c>
      <c r="KXD27" s="488"/>
      <c r="KXE27" s="488"/>
      <c r="KXF27" s="488"/>
      <c r="KXG27" s="488"/>
      <c r="KXH27" s="488"/>
      <c r="KXI27" s="488"/>
      <c r="KXJ27" s="488"/>
      <c r="KXK27" s="488" t="s">
        <v>258</v>
      </c>
      <c r="KXL27" s="488"/>
      <c r="KXM27" s="488"/>
      <c r="KXN27" s="488"/>
      <c r="KXO27" s="488"/>
      <c r="KXP27" s="488"/>
      <c r="KXQ27" s="488"/>
      <c r="KXR27" s="488"/>
      <c r="KXS27" s="488" t="s">
        <v>258</v>
      </c>
      <c r="KXT27" s="488"/>
      <c r="KXU27" s="488"/>
      <c r="KXV27" s="488"/>
      <c r="KXW27" s="488"/>
      <c r="KXX27" s="488"/>
      <c r="KXY27" s="488"/>
      <c r="KXZ27" s="488"/>
      <c r="KYA27" s="488" t="s">
        <v>258</v>
      </c>
      <c r="KYB27" s="488"/>
      <c r="KYC27" s="488"/>
      <c r="KYD27" s="488"/>
      <c r="KYE27" s="488"/>
      <c r="KYF27" s="488"/>
      <c r="KYG27" s="488"/>
      <c r="KYH27" s="488"/>
      <c r="KYI27" s="488" t="s">
        <v>258</v>
      </c>
      <c r="KYJ27" s="488"/>
      <c r="KYK27" s="488"/>
      <c r="KYL27" s="488"/>
      <c r="KYM27" s="488"/>
      <c r="KYN27" s="488"/>
      <c r="KYO27" s="488"/>
      <c r="KYP27" s="488"/>
      <c r="KYQ27" s="488" t="s">
        <v>258</v>
      </c>
      <c r="KYR27" s="488"/>
      <c r="KYS27" s="488"/>
      <c r="KYT27" s="488"/>
      <c r="KYU27" s="488"/>
      <c r="KYV27" s="488"/>
      <c r="KYW27" s="488"/>
      <c r="KYX27" s="488"/>
      <c r="KYY27" s="488" t="s">
        <v>258</v>
      </c>
      <c r="KYZ27" s="488"/>
      <c r="KZA27" s="488"/>
      <c r="KZB27" s="488"/>
      <c r="KZC27" s="488"/>
      <c r="KZD27" s="488"/>
      <c r="KZE27" s="488"/>
      <c r="KZF27" s="488"/>
      <c r="KZG27" s="488" t="s">
        <v>258</v>
      </c>
      <c r="KZH27" s="488"/>
      <c r="KZI27" s="488"/>
      <c r="KZJ27" s="488"/>
      <c r="KZK27" s="488"/>
      <c r="KZL27" s="488"/>
      <c r="KZM27" s="488"/>
      <c r="KZN27" s="488"/>
      <c r="KZO27" s="488" t="s">
        <v>258</v>
      </c>
      <c r="KZP27" s="488"/>
      <c r="KZQ27" s="488"/>
      <c r="KZR27" s="488"/>
      <c r="KZS27" s="488"/>
      <c r="KZT27" s="488"/>
      <c r="KZU27" s="488"/>
      <c r="KZV27" s="488"/>
      <c r="KZW27" s="488" t="s">
        <v>258</v>
      </c>
      <c r="KZX27" s="488"/>
      <c r="KZY27" s="488"/>
      <c r="KZZ27" s="488"/>
      <c r="LAA27" s="488"/>
      <c r="LAB27" s="488"/>
      <c r="LAC27" s="488"/>
      <c r="LAD27" s="488"/>
      <c r="LAE27" s="488" t="s">
        <v>258</v>
      </c>
      <c r="LAF27" s="488"/>
      <c r="LAG27" s="488"/>
      <c r="LAH27" s="488"/>
      <c r="LAI27" s="488"/>
      <c r="LAJ27" s="488"/>
      <c r="LAK27" s="488"/>
      <c r="LAL27" s="488"/>
      <c r="LAM27" s="488" t="s">
        <v>258</v>
      </c>
      <c r="LAN27" s="488"/>
      <c r="LAO27" s="488"/>
      <c r="LAP27" s="488"/>
      <c r="LAQ27" s="488"/>
      <c r="LAR27" s="488"/>
      <c r="LAS27" s="488"/>
      <c r="LAT27" s="488"/>
      <c r="LAU27" s="488" t="s">
        <v>258</v>
      </c>
      <c r="LAV27" s="488"/>
      <c r="LAW27" s="488"/>
      <c r="LAX27" s="488"/>
      <c r="LAY27" s="488"/>
      <c r="LAZ27" s="488"/>
      <c r="LBA27" s="488"/>
      <c r="LBB27" s="488"/>
      <c r="LBC27" s="488" t="s">
        <v>258</v>
      </c>
      <c r="LBD27" s="488"/>
      <c r="LBE27" s="488"/>
      <c r="LBF27" s="488"/>
      <c r="LBG27" s="488"/>
      <c r="LBH27" s="488"/>
      <c r="LBI27" s="488"/>
      <c r="LBJ27" s="488"/>
      <c r="LBK27" s="488" t="s">
        <v>258</v>
      </c>
      <c r="LBL27" s="488"/>
      <c r="LBM27" s="488"/>
      <c r="LBN27" s="488"/>
      <c r="LBO27" s="488"/>
      <c r="LBP27" s="488"/>
      <c r="LBQ27" s="488"/>
      <c r="LBR27" s="488"/>
      <c r="LBS27" s="488" t="s">
        <v>258</v>
      </c>
      <c r="LBT27" s="488"/>
      <c r="LBU27" s="488"/>
      <c r="LBV27" s="488"/>
      <c r="LBW27" s="488"/>
      <c r="LBX27" s="488"/>
      <c r="LBY27" s="488"/>
      <c r="LBZ27" s="488"/>
      <c r="LCA27" s="488" t="s">
        <v>258</v>
      </c>
      <c r="LCB27" s="488"/>
      <c r="LCC27" s="488"/>
      <c r="LCD27" s="488"/>
      <c r="LCE27" s="488"/>
      <c r="LCF27" s="488"/>
      <c r="LCG27" s="488"/>
      <c r="LCH27" s="488"/>
      <c r="LCI27" s="488" t="s">
        <v>258</v>
      </c>
      <c r="LCJ27" s="488"/>
      <c r="LCK27" s="488"/>
      <c r="LCL27" s="488"/>
      <c r="LCM27" s="488"/>
      <c r="LCN27" s="488"/>
      <c r="LCO27" s="488"/>
      <c r="LCP27" s="488"/>
      <c r="LCQ27" s="488" t="s">
        <v>258</v>
      </c>
      <c r="LCR27" s="488"/>
      <c r="LCS27" s="488"/>
      <c r="LCT27" s="488"/>
      <c r="LCU27" s="488"/>
      <c r="LCV27" s="488"/>
      <c r="LCW27" s="488"/>
      <c r="LCX27" s="488"/>
      <c r="LCY27" s="488" t="s">
        <v>258</v>
      </c>
      <c r="LCZ27" s="488"/>
      <c r="LDA27" s="488"/>
      <c r="LDB27" s="488"/>
      <c r="LDC27" s="488"/>
      <c r="LDD27" s="488"/>
      <c r="LDE27" s="488"/>
      <c r="LDF27" s="488"/>
      <c r="LDG27" s="488" t="s">
        <v>258</v>
      </c>
      <c r="LDH27" s="488"/>
      <c r="LDI27" s="488"/>
      <c r="LDJ27" s="488"/>
      <c r="LDK27" s="488"/>
      <c r="LDL27" s="488"/>
      <c r="LDM27" s="488"/>
      <c r="LDN27" s="488"/>
      <c r="LDO27" s="488" t="s">
        <v>258</v>
      </c>
      <c r="LDP27" s="488"/>
      <c r="LDQ27" s="488"/>
      <c r="LDR27" s="488"/>
      <c r="LDS27" s="488"/>
      <c r="LDT27" s="488"/>
      <c r="LDU27" s="488"/>
      <c r="LDV27" s="488"/>
      <c r="LDW27" s="488" t="s">
        <v>258</v>
      </c>
      <c r="LDX27" s="488"/>
      <c r="LDY27" s="488"/>
      <c r="LDZ27" s="488"/>
      <c r="LEA27" s="488"/>
      <c r="LEB27" s="488"/>
      <c r="LEC27" s="488"/>
      <c r="LED27" s="488"/>
      <c r="LEE27" s="488" t="s">
        <v>258</v>
      </c>
      <c r="LEF27" s="488"/>
      <c r="LEG27" s="488"/>
      <c r="LEH27" s="488"/>
      <c r="LEI27" s="488"/>
      <c r="LEJ27" s="488"/>
      <c r="LEK27" s="488"/>
      <c r="LEL27" s="488"/>
      <c r="LEM27" s="488" t="s">
        <v>258</v>
      </c>
      <c r="LEN27" s="488"/>
      <c r="LEO27" s="488"/>
      <c r="LEP27" s="488"/>
      <c r="LEQ27" s="488"/>
      <c r="LER27" s="488"/>
      <c r="LES27" s="488"/>
      <c r="LET27" s="488"/>
      <c r="LEU27" s="488" t="s">
        <v>258</v>
      </c>
      <c r="LEV27" s="488"/>
      <c r="LEW27" s="488"/>
      <c r="LEX27" s="488"/>
      <c r="LEY27" s="488"/>
      <c r="LEZ27" s="488"/>
      <c r="LFA27" s="488"/>
      <c r="LFB27" s="488"/>
      <c r="LFC27" s="488" t="s">
        <v>258</v>
      </c>
      <c r="LFD27" s="488"/>
      <c r="LFE27" s="488"/>
      <c r="LFF27" s="488"/>
      <c r="LFG27" s="488"/>
      <c r="LFH27" s="488"/>
      <c r="LFI27" s="488"/>
      <c r="LFJ27" s="488"/>
      <c r="LFK27" s="488" t="s">
        <v>258</v>
      </c>
      <c r="LFL27" s="488"/>
      <c r="LFM27" s="488"/>
      <c r="LFN27" s="488"/>
      <c r="LFO27" s="488"/>
      <c r="LFP27" s="488"/>
      <c r="LFQ27" s="488"/>
      <c r="LFR27" s="488"/>
      <c r="LFS27" s="488" t="s">
        <v>258</v>
      </c>
      <c r="LFT27" s="488"/>
      <c r="LFU27" s="488"/>
      <c r="LFV27" s="488"/>
      <c r="LFW27" s="488"/>
      <c r="LFX27" s="488"/>
      <c r="LFY27" s="488"/>
      <c r="LFZ27" s="488"/>
      <c r="LGA27" s="488" t="s">
        <v>258</v>
      </c>
      <c r="LGB27" s="488"/>
      <c r="LGC27" s="488"/>
      <c r="LGD27" s="488"/>
      <c r="LGE27" s="488"/>
      <c r="LGF27" s="488"/>
      <c r="LGG27" s="488"/>
      <c r="LGH27" s="488"/>
      <c r="LGI27" s="488" t="s">
        <v>258</v>
      </c>
      <c r="LGJ27" s="488"/>
      <c r="LGK27" s="488"/>
      <c r="LGL27" s="488"/>
      <c r="LGM27" s="488"/>
      <c r="LGN27" s="488"/>
      <c r="LGO27" s="488"/>
      <c r="LGP27" s="488"/>
      <c r="LGQ27" s="488" t="s">
        <v>258</v>
      </c>
      <c r="LGR27" s="488"/>
      <c r="LGS27" s="488"/>
      <c r="LGT27" s="488"/>
      <c r="LGU27" s="488"/>
      <c r="LGV27" s="488"/>
      <c r="LGW27" s="488"/>
      <c r="LGX27" s="488"/>
      <c r="LGY27" s="488" t="s">
        <v>258</v>
      </c>
      <c r="LGZ27" s="488"/>
      <c r="LHA27" s="488"/>
      <c r="LHB27" s="488"/>
      <c r="LHC27" s="488"/>
      <c r="LHD27" s="488"/>
      <c r="LHE27" s="488"/>
      <c r="LHF27" s="488"/>
      <c r="LHG27" s="488" t="s">
        <v>258</v>
      </c>
      <c r="LHH27" s="488"/>
      <c r="LHI27" s="488"/>
      <c r="LHJ27" s="488"/>
      <c r="LHK27" s="488"/>
      <c r="LHL27" s="488"/>
      <c r="LHM27" s="488"/>
      <c r="LHN27" s="488"/>
      <c r="LHO27" s="488" t="s">
        <v>258</v>
      </c>
      <c r="LHP27" s="488"/>
      <c r="LHQ27" s="488"/>
      <c r="LHR27" s="488"/>
      <c r="LHS27" s="488"/>
      <c r="LHT27" s="488"/>
      <c r="LHU27" s="488"/>
      <c r="LHV27" s="488"/>
      <c r="LHW27" s="488" t="s">
        <v>258</v>
      </c>
      <c r="LHX27" s="488"/>
      <c r="LHY27" s="488"/>
      <c r="LHZ27" s="488"/>
      <c r="LIA27" s="488"/>
      <c r="LIB27" s="488"/>
      <c r="LIC27" s="488"/>
      <c r="LID27" s="488"/>
      <c r="LIE27" s="488" t="s">
        <v>258</v>
      </c>
      <c r="LIF27" s="488"/>
      <c r="LIG27" s="488"/>
      <c r="LIH27" s="488"/>
      <c r="LII27" s="488"/>
      <c r="LIJ27" s="488"/>
      <c r="LIK27" s="488"/>
      <c r="LIL27" s="488"/>
      <c r="LIM27" s="488" t="s">
        <v>258</v>
      </c>
      <c r="LIN27" s="488"/>
      <c r="LIO27" s="488"/>
      <c r="LIP27" s="488"/>
      <c r="LIQ27" s="488"/>
      <c r="LIR27" s="488"/>
      <c r="LIS27" s="488"/>
      <c r="LIT27" s="488"/>
      <c r="LIU27" s="488" t="s">
        <v>258</v>
      </c>
      <c r="LIV27" s="488"/>
      <c r="LIW27" s="488"/>
      <c r="LIX27" s="488"/>
      <c r="LIY27" s="488"/>
      <c r="LIZ27" s="488"/>
      <c r="LJA27" s="488"/>
      <c r="LJB27" s="488"/>
      <c r="LJC27" s="488" t="s">
        <v>258</v>
      </c>
      <c r="LJD27" s="488"/>
      <c r="LJE27" s="488"/>
      <c r="LJF27" s="488"/>
      <c r="LJG27" s="488"/>
      <c r="LJH27" s="488"/>
      <c r="LJI27" s="488"/>
      <c r="LJJ27" s="488"/>
      <c r="LJK27" s="488" t="s">
        <v>258</v>
      </c>
      <c r="LJL27" s="488"/>
      <c r="LJM27" s="488"/>
      <c r="LJN27" s="488"/>
      <c r="LJO27" s="488"/>
      <c r="LJP27" s="488"/>
      <c r="LJQ27" s="488"/>
      <c r="LJR27" s="488"/>
      <c r="LJS27" s="488" t="s">
        <v>258</v>
      </c>
      <c r="LJT27" s="488"/>
      <c r="LJU27" s="488"/>
      <c r="LJV27" s="488"/>
      <c r="LJW27" s="488"/>
      <c r="LJX27" s="488"/>
      <c r="LJY27" s="488"/>
      <c r="LJZ27" s="488"/>
      <c r="LKA27" s="488" t="s">
        <v>258</v>
      </c>
      <c r="LKB27" s="488"/>
      <c r="LKC27" s="488"/>
      <c r="LKD27" s="488"/>
      <c r="LKE27" s="488"/>
      <c r="LKF27" s="488"/>
      <c r="LKG27" s="488"/>
      <c r="LKH27" s="488"/>
      <c r="LKI27" s="488" t="s">
        <v>258</v>
      </c>
      <c r="LKJ27" s="488"/>
      <c r="LKK27" s="488"/>
      <c r="LKL27" s="488"/>
      <c r="LKM27" s="488"/>
      <c r="LKN27" s="488"/>
      <c r="LKO27" s="488"/>
      <c r="LKP27" s="488"/>
      <c r="LKQ27" s="488" t="s">
        <v>258</v>
      </c>
      <c r="LKR27" s="488"/>
      <c r="LKS27" s="488"/>
      <c r="LKT27" s="488"/>
      <c r="LKU27" s="488"/>
      <c r="LKV27" s="488"/>
      <c r="LKW27" s="488"/>
      <c r="LKX27" s="488"/>
      <c r="LKY27" s="488" t="s">
        <v>258</v>
      </c>
      <c r="LKZ27" s="488"/>
      <c r="LLA27" s="488"/>
      <c r="LLB27" s="488"/>
      <c r="LLC27" s="488"/>
      <c r="LLD27" s="488"/>
      <c r="LLE27" s="488"/>
      <c r="LLF27" s="488"/>
      <c r="LLG27" s="488" t="s">
        <v>258</v>
      </c>
      <c r="LLH27" s="488"/>
      <c r="LLI27" s="488"/>
      <c r="LLJ27" s="488"/>
      <c r="LLK27" s="488"/>
      <c r="LLL27" s="488"/>
      <c r="LLM27" s="488"/>
      <c r="LLN27" s="488"/>
      <c r="LLO27" s="488" t="s">
        <v>258</v>
      </c>
      <c r="LLP27" s="488"/>
      <c r="LLQ27" s="488"/>
      <c r="LLR27" s="488"/>
      <c r="LLS27" s="488"/>
      <c r="LLT27" s="488"/>
      <c r="LLU27" s="488"/>
      <c r="LLV27" s="488"/>
      <c r="LLW27" s="488" t="s">
        <v>258</v>
      </c>
      <c r="LLX27" s="488"/>
      <c r="LLY27" s="488"/>
      <c r="LLZ27" s="488"/>
      <c r="LMA27" s="488"/>
      <c r="LMB27" s="488"/>
      <c r="LMC27" s="488"/>
      <c r="LMD27" s="488"/>
      <c r="LME27" s="488" t="s">
        <v>258</v>
      </c>
      <c r="LMF27" s="488"/>
      <c r="LMG27" s="488"/>
      <c r="LMH27" s="488"/>
      <c r="LMI27" s="488"/>
      <c r="LMJ27" s="488"/>
      <c r="LMK27" s="488"/>
      <c r="LML27" s="488"/>
      <c r="LMM27" s="488" t="s">
        <v>258</v>
      </c>
      <c r="LMN27" s="488"/>
      <c r="LMO27" s="488"/>
      <c r="LMP27" s="488"/>
      <c r="LMQ27" s="488"/>
      <c r="LMR27" s="488"/>
      <c r="LMS27" s="488"/>
      <c r="LMT27" s="488"/>
      <c r="LMU27" s="488" t="s">
        <v>258</v>
      </c>
      <c r="LMV27" s="488"/>
      <c r="LMW27" s="488"/>
      <c r="LMX27" s="488"/>
      <c r="LMY27" s="488"/>
      <c r="LMZ27" s="488"/>
      <c r="LNA27" s="488"/>
      <c r="LNB27" s="488"/>
      <c r="LNC27" s="488" t="s">
        <v>258</v>
      </c>
      <c r="LND27" s="488"/>
      <c r="LNE27" s="488"/>
      <c r="LNF27" s="488"/>
      <c r="LNG27" s="488"/>
      <c r="LNH27" s="488"/>
      <c r="LNI27" s="488"/>
      <c r="LNJ27" s="488"/>
      <c r="LNK27" s="488" t="s">
        <v>258</v>
      </c>
      <c r="LNL27" s="488"/>
      <c r="LNM27" s="488"/>
      <c r="LNN27" s="488"/>
      <c r="LNO27" s="488"/>
      <c r="LNP27" s="488"/>
      <c r="LNQ27" s="488"/>
      <c r="LNR27" s="488"/>
      <c r="LNS27" s="488" t="s">
        <v>258</v>
      </c>
      <c r="LNT27" s="488"/>
      <c r="LNU27" s="488"/>
      <c r="LNV27" s="488"/>
      <c r="LNW27" s="488"/>
      <c r="LNX27" s="488"/>
      <c r="LNY27" s="488"/>
      <c r="LNZ27" s="488"/>
      <c r="LOA27" s="488" t="s">
        <v>258</v>
      </c>
      <c r="LOB27" s="488"/>
      <c r="LOC27" s="488"/>
      <c r="LOD27" s="488"/>
      <c r="LOE27" s="488"/>
      <c r="LOF27" s="488"/>
      <c r="LOG27" s="488"/>
      <c r="LOH27" s="488"/>
      <c r="LOI27" s="488" t="s">
        <v>258</v>
      </c>
      <c r="LOJ27" s="488"/>
      <c r="LOK27" s="488"/>
      <c r="LOL27" s="488"/>
      <c r="LOM27" s="488"/>
      <c r="LON27" s="488"/>
      <c r="LOO27" s="488"/>
      <c r="LOP27" s="488"/>
      <c r="LOQ27" s="488" t="s">
        <v>258</v>
      </c>
      <c r="LOR27" s="488"/>
      <c r="LOS27" s="488"/>
      <c r="LOT27" s="488"/>
      <c r="LOU27" s="488"/>
      <c r="LOV27" s="488"/>
      <c r="LOW27" s="488"/>
      <c r="LOX27" s="488"/>
      <c r="LOY27" s="488" t="s">
        <v>258</v>
      </c>
      <c r="LOZ27" s="488"/>
      <c r="LPA27" s="488"/>
      <c r="LPB27" s="488"/>
      <c r="LPC27" s="488"/>
      <c r="LPD27" s="488"/>
      <c r="LPE27" s="488"/>
      <c r="LPF27" s="488"/>
      <c r="LPG27" s="488" t="s">
        <v>258</v>
      </c>
      <c r="LPH27" s="488"/>
      <c r="LPI27" s="488"/>
      <c r="LPJ27" s="488"/>
      <c r="LPK27" s="488"/>
      <c r="LPL27" s="488"/>
      <c r="LPM27" s="488"/>
      <c r="LPN27" s="488"/>
      <c r="LPO27" s="488" t="s">
        <v>258</v>
      </c>
      <c r="LPP27" s="488"/>
      <c r="LPQ27" s="488"/>
      <c r="LPR27" s="488"/>
      <c r="LPS27" s="488"/>
      <c r="LPT27" s="488"/>
      <c r="LPU27" s="488"/>
      <c r="LPV27" s="488"/>
      <c r="LPW27" s="488" t="s">
        <v>258</v>
      </c>
      <c r="LPX27" s="488"/>
      <c r="LPY27" s="488"/>
      <c r="LPZ27" s="488"/>
      <c r="LQA27" s="488"/>
      <c r="LQB27" s="488"/>
      <c r="LQC27" s="488"/>
      <c r="LQD27" s="488"/>
      <c r="LQE27" s="488" t="s">
        <v>258</v>
      </c>
      <c r="LQF27" s="488"/>
      <c r="LQG27" s="488"/>
      <c r="LQH27" s="488"/>
      <c r="LQI27" s="488"/>
      <c r="LQJ27" s="488"/>
      <c r="LQK27" s="488"/>
      <c r="LQL27" s="488"/>
      <c r="LQM27" s="488" t="s">
        <v>258</v>
      </c>
      <c r="LQN27" s="488"/>
      <c r="LQO27" s="488"/>
      <c r="LQP27" s="488"/>
      <c r="LQQ27" s="488"/>
      <c r="LQR27" s="488"/>
      <c r="LQS27" s="488"/>
      <c r="LQT27" s="488"/>
      <c r="LQU27" s="488" t="s">
        <v>258</v>
      </c>
      <c r="LQV27" s="488"/>
      <c r="LQW27" s="488"/>
      <c r="LQX27" s="488"/>
      <c r="LQY27" s="488"/>
      <c r="LQZ27" s="488"/>
      <c r="LRA27" s="488"/>
      <c r="LRB27" s="488"/>
      <c r="LRC27" s="488" t="s">
        <v>258</v>
      </c>
      <c r="LRD27" s="488"/>
      <c r="LRE27" s="488"/>
      <c r="LRF27" s="488"/>
      <c r="LRG27" s="488"/>
      <c r="LRH27" s="488"/>
      <c r="LRI27" s="488"/>
      <c r="LRJ27" s="488"/>
      <c r="LRK27" s="488" t="s">
        <v>258</v>
      </c>
      <c r="LRL27" s="488"/>
      <c r="LRM27" s="488"/>
      <c r="LRN27" s="488"/>
      <c r="LRO27" s="488"/>
      <c r="LRP27" s="488"/>
      <c r="LRQ27" s="488"/>
      <c r="LRR27" s="488"/>
      <c r="LRS27" s="488" t="s">
        <v>258</v>
      </c>
      <c r="LRT27" s="488"/>
      <c r="LRU27" s="488"/>
      <c r="LRV27" s="488"/>
      <c r="LRW27" s="488"/>
      <c r="LRX27" s="488"/>
      <c r="LRY27" s="488"/>
      <c r="LRZ27" s="488"/>
      <c r="LSA27" s="488" t="s">
        <v>258</v>
      </c>
      <c r="LSB27" s="488"/>
      <c r="LSC27" s="488"/>
      <c r="LSD27" s="488"/>
      <c r="LSE27" s="488"/>
      <c r="LSF27" s="488"/>
      <c r="LSG27" s="488"/>
      <c r="LSH27" s="488"/>
      <c r="LSI27" s="488" t="s">
        <v>258</v>
      </c>
      <c r="LSJ27" s="488"/>
      <c r="LSK27" s="488"/>
      <c r="LSL27" s="488"/>
      <c r="LSM27" s="488"/>
      <c r="LSN27" s="488"/>
      <c r="LSO27" s="488"/>
      <c r="LSP27" s="488"/>
      <c r="LSQ27" s="488" t="s">
        <v>258</v>
      </c>
      <c r="LSR27" s="488"/>
      <c r="LSS27" s="488"/>
      <c r="LST27" s="488"/>
      <c r="LSU27" s="488"/>
      <c r="LSV27" s="488"/>
      <c r="LSW27" s="488"/>
      <c r="LSX27" s="488"/>
      <c r="LSY27" s="488" t="s">
        <v>258</v>
      </c>
      <c r="LSZ27" s="488"/>
      <c r="LTA27" s="488"/>
      <c r="LTB27" s="488"/>
      <c r="LTC27" s="488"/>
      <c r="LTD27" s="488"/>
      <c r="LTE27" s="488"/>
      <c r="LTF27" s="488"/>
      <c r="LTG27" s="488" t="s">
        <v>258</v>
      </c>
      <c r="LTH27" s="488"/>
      <c r="LTI27" s="488"/>
      <c r="LTJ27" s="488"/>
      <c r="LTK27" s="488"/>
      <c r="LTL27" s="488"/>
      <c r="LTM27" s="488"/>
      <c r="LTN27" s="488"/>
      <c r="LTO27" s="488" t="s">
        <v>258</v>
      </c>
      <c r="LTP27" s="488"/>
      <c r="LTQ27" s="488"/>
      <c r="LTR27" s="488"/>
      <c r="LTS27" s="488"/>
      <c r="LTT27" s="488"/>
      <c r="LTU27" s="488"/>
      <c r="LTV27" s="488"/>
      <c r="LTW27" s="488" t="s">
        <v>258</v>
      </c>
      <c r="LTX27" s="488"/>
      <c r="LTY27" s="488"/>
      <c r="LTZ27" s="488"/>
      <c r="LUA27" s="488"/>
      <c r="LUB27" s="488"/>
      <c r="LUC27" s="488"/>
      <c r="LUD27" s="488"/>
      <c r="LUE27" s="488" t="s">
        <v>258</v>
      </c>
      <c r="LUF27" s="488"/>
      <c r="LUG27" s="488"/>
      <c r="LUH27" s="488"/>
      <c r="LUI27" s="488"/>
      <c r="LUJ27" s="488"/>
      <c r="LUK27" s="488"/>
      <c r="LUL27" s="488"/>
      <c r="LUM27" s="488" t="s">
        <v>258</v>
      </c>
      <c r="LUN27" s="488"/>
      <c r="LUO27" s="488"/>
      <c r="LUP27" s="488"/>
      <c r="LUQ27" s="488"/>
      <c r="LUR27" s="488"/>
      <c r="LUS27" s="488"/>
      <c r="LUT27" s="488"/>
      <c r="LUU27" s="488" t="s">
        <v>258</v>
      </c>
      <c r="LUV27" s="488"/>
      <c r="LUW27" s="488"/>
      <c r="LUX27" s="488"/>
      <c r="LUY27" s="488"/>
      <c r="LUZ27" s="488"/>
      <c r="LVA27" s="488"/>
      <c r="LVB27" s="488"/>
      <c r="LVC27" s="488" t="s">
        <v>258</v>
      </c>
      <c r="LVD27" s="488"/>
      <c r="LVE27" s="488"/>
      <c r="LVF27" s="488"/>
      <c r="LVG27" s="488"/>
      <c r="LVH27" s="488"/>
      <c r="LVI27" s="488"/>
      <c r="LVJ27" s="488"/>
      <c r="LVK27" s="488" t="s">
        <v>258</v>
      </c>
      <c r="LVL27" s="488"/>
      <c r="LVM27" s="488"/>
      <c r="LVN27" s="488"/>
      <c r="LVO27" s="488"/>
      <c r="LVP27" s="488"/>
      <c r="LVQ27" s="488"/>
      <c r="LVR27" s="488"/>
      <c r="LVS27" s="488" t="s">
        <v>258</v>
      </c>
      <c r="LVT27" s="488"/>
      <c r="LVU27" s="488"/>
      <c r="LVV27" s="488"/>
      <c r="LVW27" s="488"/>
      <c r="LVX27" s="488"/>
      <c r="LVY27" s="488"/>
      <c r="LVZ27" s="488"/>
      <c r="LWA27" s="488" t="s">
        <v>258</v>
      </c>
      <c r="LWB27" s="488"/>
      <c r="LWC27" s="488"/>
      <c r="LWD27" s="488"/>
      <c r="LWE27" s="488"/>
      <c r="LWF27" s="488"/>
      <c r="LWG27" s="488"/>
      <c r="LWH27" s="488"/>
      <c r="LWI27" s="488" t="s">
        <v>258</v>
      </c>
      <c r="LWJ27" s="488"/>
      <c r="LWK27" s="488"/>
      <c r="LWL27" s="488"/>
      <c r="LWM27" s="488"/>
      <c r="LWN27" s="488"/>
      <c r="LWO27" s="488"/>
      <c r="LWP27" s="488"/>
      <c r="LWQ27" s="488" t="s">
        <v>258</v>
      </c>
      <c r="LWR27" s="488"/>
      <c r="LWS27" s="488"/>
      <c r="LWT27" s="488"/>
      <c r="LWU27" s="488"/>
      <c r="LWV27" s="488"/>
      <c r="LWW27" s="488"/>
      <c r="LWX27" s="488"/>
      <c r="LWY27" s="488" t="s">
        <v>258</v>
      </c>
      <c r="LWZ27" s="488"/>
      <c r="LXA27" s="488"/>
      <c r="LXB27" s="488"/>
      <c r="LXC27" s="488"/>
      <c r="LXD27" s="488"/>
      <c r="LXE27" s="488"/>
      <c r="LXF27" s="488"/>
      <c r="LXG27" s="488" t="s">
        <v>258</v>
      </c>
      <c r="LXH27" s="488"/>
      <c r="LXI27" s="488"/>
      <c r="LXJ27" s="488"/>
      <c r="LXK27" s="488"/>
      <c r="LXL27" s="488"/>
      <c r="LXM27" s="488"/>
      <c r="LXN27" s="488"/>
      <c r="LXO27" s="488" t="s">
        <v>258</v>
      </c>
      <c r="LXP27" s="488"/>
      <c r="LXQ27" s="488"/>
      <c r="LXR27" s="488"/>
      <c r="LXS27" s="488"/>
      <c r="LXT27" s="488"/>
      <c r="LXU27" s="488"/>
      <c r="LXV27" s="488"/>
      <c r="LXW27" s="488" t="s">
        <v>258</v>
      </c>
      <c r="LXX27" s="488"/>
      <c r="LXY27" s="488"/>
      <c r="LXZ27" s="488"/>
      <c r="LYA27" s="488"/>
      <c r="LYB27" s="488"/>
      <c r="LYC27" s="488"/>
      <c r="LYD27" s="488"/>
      <c r="LYE27" s="488" t="s">
        <v>258</v>
      </c>
      <c r="LYF27" s="488"/>
      <c r="LYG27" s="488"/>
      <c r="LYH27" s="488"/>
      <c r="LYI27" s="488"/>
      <c r="LYJ27" s="488"/>
      <c r="LYK27" s="488"/>
      <c r="LYL27" s="488"/>
      <c r="LYM27" s="488" t="s">
        <v>258</v>
      </c>
      <c r="LYN27" s="488"/>
      <c r="LYO27" s="488"/>
      <c r="LYP27" s="488"/>
      <c r="LYQ27" s="488"/>
      <c r="LYR27" s="488"/>
      <c r="LYS27" s="488"/>
      <c r="LYT27" s="488"/>
      <c r="LYU27" s="488" t="s">
        <v>258</v>
      </c>
      <c r="LYV27" s="488"/>
      <c r="LYW27" s="488"/>
      <c r="LYX27" s="488"/>
      <c r="LYY27" s="488"/>
      <c r="LYZ27" s="488"/>
      <c r="LZA27" s="488"/>
      <c r="LZB27" s="488"/>
      <c r="LZC27" s="488" t="s">
        <v>258</v>
      </c>
      <c r="LZD27" s="488"/>
      <c r="LZE27" s="488"/>
      <c r="LZF27" s="488"/>
      <c r="LZG27" s="488"/>
      <c r="LZH27" s="488"/>
      <c r="LZI27" s="488"/>
      <c r="LZJ27" s="488"/>
      <c r="LZK27" s="488" t="s">
        <v>258</v>
      </c>
      <c r="LZL27" s="488"/>
      <c r="LZM27" s="488"/>
      <c r="LZN27" s="488"/>
      <c r="LZO27" s="488"/>
      <c r="LZP27" s="488"/>
      <c r="LZQ27" s="488"/>
      <c r="LZR27" s="488"/>
      <c r="LZS27" s="488" t="s">
        <v>258</v>
      </c>
      <c r="LZT27" s="488"/>
      <c r="LZU27" s="488"/>
      <c r="LZV27" s="488"/>
      <c r="LZW27" s="488"/>
      <c r="LZX27" s="488"/>
      <c r="LZY27" s="488"/>
      <c r="LZZ27" s="488"/>
      <c r="MAA27" s="488" t="s">
        <v>258</v>
      </c>
      <c r="MAB27" s="488"/>
      <c r="MAC27" s="488"/>
      <c r="MAD27" s="488"/>
      <c r="MAE27" s="488"/>
      <c r="MAF27" s="488"/>
      <c r="MAG27" s="488"/>
      <c r="MAH27" s="488"/>
      <c r="MAI27" s="488" t="s">
        <v>258</v>
      </c>
      <c r="MAJ27" s="488"/>
      <c r="MAK27" s="488"/>
      <c r="MAL27" s="488"/>
      <c r="MAM27" s="488"/>
      <c r="MAN27" s="488"/>
      <c r="MAO27" s="488"/>
      <c r="MAP27" s="488"/>
      <c r="MAQ27" s="488" t="s">
        <v>258</v>
      </c>
      <c r="MAR27" s="488"/>
      <c r="MAS27" s="488"/>
      <c r="MAT27" s="488"/>
      <c r="MAU27" s="488"/>
      <c r="MAV27" s="488"/>
      <c r="MAW27" s="488"/>
      <c r="MAX27" s="488"/>
      <c r="MAY27" s="488" t="s">
        <v>258</v>
      </c>
      <c r="MAZ27" s="488"/>
      <c r="MBA27" s="488"/>
      <c r="MBB27" s="488"/>
      <c r="MBC27" s="488"/>
      <c r="MBD27" s="488"/>
      <c r="MBE27" s="488"/>
      <c r="MBF27" s="488"/>
      <c r="MBG27" s="488" t="s">
        <v>258</v>
      </c>
      <c r="MBH27" s="488"/>
      <c r="MBI27" s="488"/>
      <c r="MBJ27" s="488"/>
      <c r="MBK27" s="488"/>
      <c r="MBL27" s="488"/>
      <c r="MBM27" s="488"/>
      <c r="MBN27" s="488"/>
      <c r="MBO27" s="488" t="s">
        <v>258</v>
      </c>
      <c r="MBP27" s="488"/>
      <c r="MBQ27" s="488"/>
      <c r="MBR27" s="488"/>
      <c r="MBS27" s="488"/>
      <c r="MBT27" s="488"/>
      <c r="MBU27" s="488"/>
      <c r="MBV27" s="488"/>
      <c r="MBW27" s="488" t="s">
        <v>258</v>
      </c>
      <c r="MBX27" s="488"/>
      <c r="MBY27" s="488"/>
      <c r="MBZ27" s="488"/>
      <c r="MCA27" s="488"/>
      <c r="MCB27" s="488"/>
      <c r="MCC27" s="488"/>
      <c r="MCD27" s="488"/>
      <c r="MCE27" s="488" t="s">
        <v>258</v>
      </c>
      <c r="MCF27" s="488"/>
      <c r="MCG27" s="488"/>
      <c r="MCH27" s="488"/>
      <c r="MCI27" s="488"/>
      <c r="MCJ27" s="488"/>
      <c r="MCK27" s="488"/>
      <c r="MCL27" s="488"/>
      <c r="MCM27" s="488" t="s">
        <v>258</v>
      </c>
      <c r="MCN27" s="488"/>
      <c r="MCO27" s="488"/>
      <c r="MCP27" s="488"/>
      <c r="MCQ27" s="488"/>
      <c r="MCR27" s="488"/>
      <c r="MCS27" s="488"/>
      <c r="MCT27" s="488"/>
      <c r="MCU27" s="488" t="s">
        <v>258</v>
      </c>
      <c r="MCV27" s="488"/>
      <c r="MCW27" s="488"/>
      <c r="MCX27" s="488"/>
      <c r="MCY27" s="488"/>
      <c r="MCZ27" s="488"/>
      <c r="MDA27" s="488"/>
      <c r="MDB27" s="488"/>
      <c r="MDC27" s="488" t="s">
        <v>258</v>
      </c>
      <c r="MDD27" s="488"/>
      <c r="MDE27" s="488"/>
      <c r="MDF27" s="488"/>
      <c r="MDG27" s="488"/>
      <c r="MDH27" s="488"/>
      <c r="MDI27" s="488"/>
      <c r="MDJ27" s="488"/>
      <c r="MDK27" s="488" t="s">
        <v>258</v>
      </c>
      <c r="MDL27" s="488"/>
      <c r="MDM27" s="488"/>
      <c r="MDN27" s="488"/>
      <c r="MDO27" s="488"/>
      <c r="MDP27" s="488"/>
      <c r="MDQ27" s="488"/>
      <c r="MDR27" s="488"/>
      <c r="MDS27" s="488" t="s">
        <v>258</v>
      </c>
      <c r="MDT27" s="488"/>
      <c r="MDU27" s="488"/>
      <c r="MDV27" s="488"/>
      <c r="MDW27" s="488"/>
      <c r="MDX27" s="488"/>
      <c r="MDY27" s="488"/>
      <c r="MDZ27" s="488"/>
      <c r="MEA27" s="488" t="s">
        <v>258</v>
      </c>
      <c r="MEB27" s="488"/>
      <c r="MEC27" s="488"/>
      <c r="MED27" s="488"/>
      <c r="MEE27" s="488"/>
      <c r="MEF27" s="488"/>
      <c r="MEG27" s="488"/>
      <c r="MEH27" s="488"/>
      <c r="MEI27" s="488" t="s">
        <v>258</v>
      </c>
      <c r="MEJ27" s="488"/>
      <c r="MEK27" s="488"/>
      <c r="MEL27" s="488"/>
      <c r="MEM27" s="488"/>
      <c r="MEN27" s="488"/>
      <c r="MEO27" s="488"/>
      <c r="MEP27" s="488"/>
      <c r="MEQ27" s="488" t="s">
        <v>258</v>
      </c>
      <c r="MER27" s="488"/>
      <c r="MES27" s="488"/>
      <c r="MET27" s="488"/>
      <c r="MEU27" s="488"/>
      <c r="MEV27" s="488"/>
      <c r="MEW27" s="488"/>
      <c r="MEX27" s="488"/>
      <c r="MEY27" s="488" t="s">
        <v>258</v>
      </c>
      <c r="MEZ27" s="488"/>
      <c r="MFA27" s="488"/>
      <c r="MFB27" s="488"/>
      <c r="MFC27" s="488"/>
      <c r="MFD27" s="488"/>
      <c r="MFE27" s="488"/>
      <c r="MFF27" s="488"/>
      <c r="MFG27" s="488" t="s">
        <v>258</v>
      </c>
      <c r="MFH27" s="488"/>
      <c r="MFI27" s="488"/>
      <c r="MFJ27" s="488"/>
      <c r="MFK27" s="488"/>
      <c r="MFL27" s="488"/>
      <c r="MFM27" s="488"/>
      <c r="MFN27" s="488"/>
      <c r="MFO27" s="488" t="s">
        <v>258</v>
      </c>
      <c r="MFP27" s="488"/>
      <c r="MFQ27" s="488"/>
      <c r="MFR27" s="488"/>
      <c r="MFS27" s="488"/>
      <c r="MFT27" s="488"/>
      <c r="MFU27" s="488"/>
      <c r="MFV27" s="488"/>
      <c r="MFW27" s="488" t="s">
        <v>258</v>
      </c>
      <c r="MFX27" s="488"/>
      <c r="MFY27" s="488"/>
      <c r="MFZ27" s="488"/>
      <c r="MGA27" s="488"/>
      <c r="MGB27" s="488"/>
      <c r="MGC27" s="488"/>
      <c r="MGD27" s="488"/>
      <c r="MGE27" s="488" t="s">
        <v>258</v>
      </c>
      <c r="MGF27" s="488"/>
      <c r="MGG27" s="488"/>
      <c r="MGH27" s="488"/>
      <c r="MGI27" s="488"/>
      <c r="MGJ27" s="488"/>
      <c r="MGK27" s="488"/>
      <c r="MGL27" s="488"/>
      <c r="MGM27" s="488" t="s">
        <v>258</v>
      </c>
      <c r="MGN27" s="488"/>
      <c r="MGO27" s="488"/>
      <c r="MGP27" s="488"/>
      <c r="MGQ27" s="488"/>
      <c r="MGR27" s="488"/>
      <c r="MGS27" s="488"/>
      <c r="MGT27" s="488"/>
      <c r="MGU27" s="488" t="s">
        <v>258</v>
      </c>
      <c r="MGV27" s="488"/>
      <c r="MGW27" s="488"/>
      <c r="MGX27" s="488"/>
      <c r="MGY27" s="488"/>
      <c r="MGZ27" s="488"/>
      <c r="MHA27" s="488"/>
      <c r="MHB27" s="488"/>
      <c r="MHC27" s="488" t="s">
        <v>258</v>
      </c>
      <c r="MHD27" s="488"/>
      <c r="MHE27" s="488"/>
      <c r="MHF27" s="488"/>
      <c r="MHG27" s="488"/>
      <c r="MHH27" s="488"/>
      <c r="MHI27" s="488"/>
      <c r="MHJ27" s="488"/>
      <c r="MHK27" s="488" t="s">
        <v>258</v>
      </c>
      <c r="MHL27" s="488"/>
      <c r="MHM27" s="488"/>
      <c r="MHN27" s="488"/>
      <c r="MHO27" s="488"/>
      <c r="MHP27" s="488"/>
      <c r="MHQ27" s="488"/>
      <c r="MHR27" s="488"/>
      <c r="MHS27" s="488" t="s">
        <v>258</v>
      </c>
      <c r="MHT27" s="488"/>
      <c r="MHU27" s="488"/>
      <c r="MHV27" s="488"/>
      <c r="MHW27" s="488"/>
      <c r="MHX27" s="488"/>
      <c r="MHY27" s="488"/>
      <c r="MHZ27" s="488"/>
      <c r="MIA27" s="488" t="s">
        <v>258</v>
      </c>
      <c r="MIB27" s="488"/>
      <c r="MIC27" s="488"/>
      <c r="MID27" s="488"/>
      <c r="MIE27" s="488"/>
      <c r="MIF27" s="488"/>
      <c r="MIG27" s="488"/>
      <c r="MIH27" s="488"/>
      <c r="MII27" s="488" t="s">
        <v>258</v>
      </c>
      <c r="MIJ27" s="488"/>
      <c r="MIK27" s="488"/>
      <c r="MIL27" s="488"/>
      <c r="MIM27" s="488"/>
      <c r="MIN27" s="488"/>
      <c r="MIO27" s="488"/>
      <c r="MIP27" s="488"/>
      <c r="MIQ27" s="488" t="s">
        <v>258</v>
      </c>
      <c r="MIR27" s="488"/>
      <c r="MIS27" s="488"/>
      <c r="MIT27" s="488"/>
      <c r="MIU27" s="488"/>
      <c r="MIV27" s="488"/>
      <c r="MIW27" s="488"/>
      <c r="MIX27" s="488"/>
      <c r="MIY27" s="488" t="s">
        <v>258</v>
      </c>
      <c r="MIZ27" s="488"/>
      <c r="MJA27" s="488"/>
      <c r="MJB27" s="488"/>
      <c r="MJC27" s="488"/>
      <c r="MJD27" s="488"/>
      <c r="MJE27" s="488"/>
      <c r="MJF27" s="488"/>
      <c r="MJG27" s="488" t="s">
        <v>258</v>
      </c>
      <c r="MJH27" s="488"/>
      <c r="MJI27" s="488"/>
      <c r="MJJ27" s="488"/>
      <c r="MJK27" s="488"/>
      <c r="MJL27" s="488"/>
      <c r="MJM27" s="488"/>
      <c r="MJN27" s="488"/>
      <c r="MJO27" s="488" t="s">
        <v>258</v>
      </c>
      <c r="MJP27" s="488"/>
      <c r="MJQ27" s="488"/>
      <c r="MJR27" s="488"/>
      <c r="MJS27" s="488"/>
      <c r="MJT27" s="488"/>
      <c r="MJU27" s="488"/>
      <c r="MJV27" s="488"/>
      <c r="MJW27" s="488" t="s">
        <v>258</v>
      </c>
      <c r="MJX27" s="488"/>
      <c r="MJY27" s="488"/>
      <c r="MJZ27" s="488"/>
      <c r="MKA27" s="488"/>
      <c r="MKB27" s="488"/>
      <c r="MKC27" s="488"/>
      <c r="MKD27" s="488"/>
      <c r="MKE27" s="488" t="s">
        <v>258</v>
      </c>
      <c r="MKF27" s="488"/>
      <c r="MKG27" s="488"/>
      <c r="MKH27" s="488"/>
      <c r="MKI27" s="488"/>
      <c r="MKJ27" s="488"/>
      <c r="MKK27" s="488"/>
      <c r="MKL27" s="488"/>
      <c r="MKM27" s="488" t="s">
        <v>258</v>
      </c>
      <c r="MKN27" s="488"/>
      <c r="MKO27" s="488"/>
      <c r="MKP27" s="488"/>
      <c r="MKQ27" s="488"/>
      <c r="MKR27" s="488"/>
      <c r="MKS27" s="488"/>
      <c r="MKT27" s="488"/>
      <c r="MKU27" s="488" t="s">
        <v>258</v>
      </c>
      <c r="MKV27" s="488"/>
      <c r="MKW27" s="488"/>
      <c r="MKX27" s="488"/>
      <c r="MKY27" s="488"/>
      <c r="MKZ27" s="488"/>
      <c r="MLA27" s="488"/>
      <c r="MLB27" s="488"/>
      <c r="MLC27" s="488" t="s">
        <v>258</v>
      </c>
      <c r="MLD27" s="488"/>
      <c r="MLE27" s="488"/>
      <c r="MLF27" s="488"/>
      <c r="MLG27" s="488"/>
      <c r="MLH27" s="488"/>
      <c r="MLI27" s="488"/>
      <c r="MLJ27" s="488"/>
      <c r="MLK27" s="488" t="s">
        <v>258</v>
      </c>
      <c r="MLL27" s="488"/>
      <c r="MLM27" s="488"/>
      <c r="MLN27" s="488"/>
      <c r="MLO27" s="488"/>
      <c r="MLP27" s="488"/>
      <c r="MLQ27" s="488"/>
      <c r="MLR27" s="488"/>
      <c r="MLS27" s="488" t="s">
        <v>258</v>
      </c>
      <c r="MLT27" s="488"/>
      <c r="MLU27" s="488"/>
      <c r="MLV27" s="488"/>
      <c r="MLW27" s="488"/>
      <c r="MLX27" s="488"/>
      <c r="MLY27" s="488"/>
      <c r="MLZ27" s="488"/>
      <c r="MMA27" s="488" t="s">
        <v>258</v>
      </c>
      <c r="MMB27" s="488"/>
      <c r="MMC27" s="488"/>
      <c r="MMD27" s="488"/>
      <c r="MME27" s="488"/>
      <c r="MMF27" s="488"/>
      <c r="MMG27" s="488"/>
      <c r="MMH27" s="488"/>
      <c r="MMI27" s="488" t="s">
        <v>258</v>
      </c>
      <c r="MMJ27" s="488"/>
      <c r="MMK27" s="488"/>
      <c r="MML27" s="488"/>
      <c r="MMM27" s="488"/>
      <c r="MMN27" s="488"/>
      <c r="MMO27" s="488"/>
      <c r="MMP27" s="488"/>
      <c r="MMQ27" s="488" t="s">
        <v>258</v>
      </c>
      <c r="MMR27" s="488"/>
      <c r="MMS27" s="488"/>
      <c r="MMT27" s="488"/>
      <c r="MMU27" s="488"/>
      <c r="MMV27" s="488"/>
      <c r="MMW27" s="488"/>
      <c r="MMX27" s="488"/>
      <c r="MMY27" s="488" t="s">
        <v>258</v>
      </c>
      <c r="MMZ27" s="488"/>
      <c r="MNA27" s="488"/>
      <c r="MNB27" s="488"/>
      <c r="MNC27" s="488"/>
      <c r="MND27" s="488"/>
      <c r="MNE27" s="488"/>
      <c r="MNF27" s="488"/>
      <c r="MNG27" s="488" t="s">
        <v>258</v>
      </c>
      <c r="MNH27" s="488"/>
      <c r="MNI27" s="488"/>
      <c r="MNJ27" s="488"/>
      <c r="MNK27" s="488"/>
      <c r="MNL27" s="488"/>
      <c r="MNM27" s="488"/>
      <c r="MNN27" s="488"/>
      <c r="MNO27" s="488" t="s">
        <v>258</v>
      </c>
      <c r="MNP27" s="488"/>
      <c r="MNQ27" s="488"/>
      <c r="MNR27" s="488"/>
      <c r="MNS27" s="488"/>
      <c r="MNT27" s="488"/>
      <c r="MNU27" s="488"/>
      <c r="MNV27" s="488"/>
      <c r="MNW27" s="488" t="s">
        <v>258</v>
      </c>
      <c r="MNX27" s="488"/>
      <c r="MNY27" s="488"/>
      <c r="MNZ27" s="488"/>
      <c r="MOA27" s="488"/>
      <c r="MOB27" s="488"/>
      <c r="MOC27" s="488"/>
      <c r="MOD27" s="488"/>
      <c r="MOE27" s="488" t="s">
        <v>258</v>
      </c>
      <c r="MOF27" s="488"/>
      <c r="MOG27" s="488"/>
      <c r="MOH27" s="488"/>
      <c r="MOI27" s="488"/>
      <c r="MOJ27" s="488"/>
      <c r="MOK27" s="488"/>
      <c r="MOL27" s="488"/>
      <c r="MOM27" s="488" t="s">
        <v>258</v>
      </c>
      <c r="MON27" s="488"/>
      <c r="MOO27" s="488"/>
      <c r="MOP27" s="488"/>
      <c r="MOQ27" s="488"/>
      <c r="MOR27" s="488"/>
      <c r="MOS27" s="488"/>
      <c r="MOT27" s="488"/>
      <c r="MOU27" s="488" t="s">
        <v>258</v>
      </c>
      <c r="MOV27" s="488"/>
      <c r="MOW27" s="488"/>
      <c r="MOX27" s="488"/>
      <c r="MOY27" s="488"/>
      <c r="MOZ27" s="488"/>
      <c r="MPA27" s="488"/>
      <c r="MPB27" s="488"/>
      <c r="MPC27" s="488" t="s">
        <v>258</v>
      </c>
      <c r="MPD27" s="488"/>
      <c r="MPE27" s="488"/>
      <c r="MPF27" s="488"/>
      <c r="MPG27" s="488"/>
      <c r="MPH27" s="488"/>
      <c r="MPI27" s="488"/>
      <c r="MPJ27" s="488"/>
      <c r="MPK27" s="488" t="s">
        <v>258</v>
      </c>
      <c r="MPL27" s="488"/>
      <c r="MPM27" s="488"/>
      <c r="MPN27" s="488"/>
      <c r="MPO27" s="488"/>
      <c r="MPP27" s="488"/>
      <c r="MPQ27" s="488"/>
      <c r="MPR27" s="488"/>
      <c r="MPS27" s="488" t="s">
        <v>258</v>
      </c>
      <c r="MPT27" s="488"/>
      <c r="MPU27" s="488"/>
      <c r="MPV27" s="488"/>
      <c r="MPW27" s="488"/>
      <c r="MPX27" s="488"/>
      <c r="MPY27" s="488"/>
      <c r="MPZ27" s="488"/>
      <c r="MQA27" s="488" t="s">
        <v>258</v>
      </c>
      <c r="MQB27" s="488"/>
      <c r="MQC27" s="488"/>
      <c r="MQD27" s="488"/>
      <c r="MQE27" s="488"/>
      <c r="MQF27" s="488"/>
      <c r="MQG27" s="488"/>
      <c r="MQH27" s="488"/>
      <c r="MQI27" s="488" t="s">
        <v>258</v>
      </c>
      <c r="MQJ27" s="488"/>
      <c r="MQK27" s="488"/>
      <c r="MQL27" s="488"/>
      <c r="MQM27" s="488"/>
      <c r="MQN27" s="488"/>
      <c r="MQO27" s="488"/>
      <c r="MQP27" s="488"/>
      <c r="MQQ27" s="488" t="s">
        <v>258</v>
      </c>
      <c r="MQR27" s="488"/>
      <c r="MQS27" s="488"/>
      <c r="MQT27" s="488"/>
      <c r="MQU27" s="488"/>
      <c r="MQV27" s="488"/>
      <c r="MQW27" s="488"/>
      <c r="MQX27" s="488"/>
      <c r="MQY27" s="488" t="s">
        <v>258</v>
      </c>
      <c r="MQZ27" s="488"/>
      <c r="MRA27" s="488"/>
      <c r="MRB27" s="488"/>
      <c r="MRC27" s="488"/>
      <c r="MRD27" s="488"/>
      <c r="MRE27" s="488"/>
      <c r="MRF27" s="488"/>
      <c r="MRG27" s="488" t="s">
        <v>258</v>
      </c>
      <c r="MRH27" s="488"/>
      <c r="MRI27" s="488"/>
      <c r="MRJ27" s="488"/>
      <c r="MRK27" s="488"/>
      <c r="MRL27" s="488"/>
      <c r="MRM27" s="488"/>
      <c r="MRN27" s="488"/>
      <c r="MRO27" s="488" t="s">
        <v>258</v>
      </c>
      <c r="MRP27" s="488"/>
      <c r="MRQ27" s="488"/>
      <c r="MRR27" s="488"/>
      <c r="MRS27" s="488"/>
      <c r="MRT27" s="488"/>
      <c r="MRU27" s="488"/>
      <c r="MRV27" s="488"/>
      <c r="MRW27" s="488" t="s">
        <v>258</v>
      </c>
      <c r="MRX27" s="488"/>
      <c r="MRY27" s="488"/>
      <c r="MRZ27" s="488"/>
      <c r="MSA27" s="488"/>
      <c r="MSB27" s="488"/>
      <c r="MSC27" s="488"/>
      <c r="MSD27" s="488"/>
      <c r="MSE27" s="488" t="s">
        <v>258</v>
      </c>
      <c r="MSF27" s="488"/>
      <c r="MSG27" s="488"/>
      <c r="MSH27" s="488"/>
      <c r="MSI27" s="488"/>
      <c r="MSJ27" s="488"/>
      <c r="MSK27" s="488"/>
      <c r="MSL27" s="488"/>
      <c r="MSM27" s="488" t="s">
        <v>258</v>
      </c>
      <c r="MSN27" s="488"/>
      <c r="MSO27" s="488"/>
      <c r="MSP27" s="488"/>
      <c r="MSQ27" s="488"/>
      <c r="MSR27" s="488"/>
      <c r="MSS27" s="488"/>
      <c r="MST27" s="488"/>
      <c r="MSU27" s="488" t="s">
        <v>258</v>
      </c>
      <c r="MSV27" s="488"/>
      <c r="MSW27" s="488"/>
      <c r="MSX27" s="488"/>
      <c r="MSY27" s="488"/>
      <c r="MSZ27" s="488"/>
      <c r="MTA27" s="488"/>
      <c r="MTB27" s="488"/>
      <c r="MTC27" s="488" t="s">
        <v>258</v>
      </c>
      <c r="MTD27" s="488"/>
      <c r="MTE27" s="488"/>
      <c r="MTF27" s="488"/>
      <c r="MTG27" s="488"/>
      <c r="MTH27" s="488"/>
      <c r="MTI27" s="488"/>
      <c r="MTJ27" s="488"/>
      <c r="MTK27" s="488" t="s">
        <v>258</v>
      </c>
      <c r="MTL27" s="488"/>
      <c r="MTM27" s="488"/>
      <c r="MTN27" s="488"/>
      <c r="MTO27" s="488"/>
      <c r="MTP27" s="488"/>
      <c r="MTQ27" s="488"/>
      <c r="MTR27" s="488"/>
      <c r="MTS27" s="488" t="s">
        <v>258</v>
      </c>
      <c r="MTT27" s="488"/>
      <c r="MTU27" s="488"/>
      <c r="MTV27" s="488"/>
      <c r="MTW27" s="488"/>
      <c r="MTX27" s="488"/>
      <c r="MTY27" s="488"/>
      <c r="MTZ27" s="488"/>
      <c r="MUA27" s="488" t="s">
        <v>258</v>
      </c>
      <c r="MUB27" s="488"/>
      <c r="MUC27" s="488"/>
      <c r="MUD27" s="488"/>
      <c r="MUE27" s="488"/>
      <c r="MUF27" s="488"/>
      <c r="MUG27" s="488"/>
      <c r="MUH27" s="488"/>
      <c r="MUI27" s="488" t="s">
        <v>258</v>
      </c>
      <c r="MUJ27" s="488"/>
      <c r="MUK27" s="488"/>
      <c r="MUL27" s="488"/>
      <c r="MUM27" s="488"/>
      <c r="MUN27" s="488"/>
      <c r="MUO27" s="488"/>
      <c r="MUP27" s="488"/>
      <c r="MUQ27" s="488" t="s">
        <v>258</v>
      </c>
      <c r="MUR27" s="488"/>
      <c r="MUS27" s="488"/>
      <c r="MUT27" s="488"/>
      <c r="MUU27" s="488"/>
      <c r="MUV27" s="488"/>
      <c r="MUW27" s="488"/>
      <c r="MUX27" s="488"/>
      <c r="MUY27" s="488" t="s">
        <v>258</v>
      </c>
      <c r="MUZ27" s="488"/>
      <c r="MVA27" s="488"/>
      <c r="MVB27" s="488"/>
      <c r="MVC27" s="488"/>
      <c r="MVD27" s="488"/>
      <c r="MVE27" s="488"/>
      <c r="MVF27" s="488"/>
      <c r="MVG27" s="488" t="s">
        <v>258</v>
      </c>
      <c r="MVH27" s="488"/>
      <c r="MVI27" s="488"/>
      <c r="MVJ27" s="488"/>
      <c r="MVK27" s="488"/>
      <c r="MVL27" s="488"/>
      <c r="MVM27" s="488"/>
      <c r="MVN27" s="488"/>
      <c r="MVO27" s="488" t="s">
        <v>258</v>
      </c>
      <c r="MVP27" s="488"/>
      <c r="MVQ27" s="488"/>
      <c r="MVR27" s="488"/>
      <c r="MVS27" s="488"/>
      <c r="MVT27" s="488"/>
      <c r="MVU27" s="488"/>
      <c r="MVV27" s="488"/>
      <c r="MVW27" s="488" t="s">
        <v>258</v>
      </c>
      <c r="MVX27" s="488"/>
      <c r="MVY27" s="488"/>
      <c r="MVZ27" s="488"/>
      <c r="MWA27" s="488"/>
      <c r="MWB27" s="488"/>
      <c r="MWC27" s="488"/>
      <c r="MWD27" s="488"/>
      <c r="MWE27" s="488" t="s">
        <v>258</v>
      </c>
      <c r="MWF27" s="488"/>
      <c r="MWG27" s="488"/>
      <c r="MWH27" s="488"/>
      <c r="MWI27" s="488"/>
      <c r="MWJ27" s="488"/>
      <c r="MWK27" s="488"/>
      <c r="MWL27" s="488"/>
      <c r="MWM27" s="488" t="s">
        <v>258</v>
      </c>
      <c r="MWN27" s="488"/>
      <c r="MWO27" s="488"/>
      <c r="MWP27" s="488"/>
      <c r="MWQ27" s="488"/>
      <c r="MWR27" s="488"/>
      <c r="MWS27" s="488"/>
      <c r="MWT27" s="488"/>
      <c r="MWU27" s="488" t="s">
        <v>258</v>
      </c>
      <c r="MWV27" s="488"/>
      <c r="MWW27" s="488"/>
      <c r="MWX27" s="488"/>
      <c r="MWY27" s="488"/>
      <c r="MWZ27" s="488"/>
      <c r="MXA27" s="488"/>
      <c r="MXB27" s="488"/>
      <c r="MXC27" s="488" t="s">
        <v>258</v>
      </c>
      <c r="MXD27" s="488"/>
      <c r="MXE27" s="488"/>
      <c r="MXF27" s="488"/>
      <c r="MXG27" s="488"/>
      <c r="MXH27" s="488"/>
      <c r="MXI27" s="488"/>
      <c r="MXJ27" s="488"/>
      <c r="MXK27" s="488" t="s">
        <v>258</v>
      </c>
      <c r="MXL27" s="488"/>
      <c r="MXM27" s="488"/>
      <c r="MXN27" s="488"/>
      <c r="MXO27" s="488"/>
      <c r="MXP27" s="488"/>
      <c r="MXQ27" s="488"/>
      <c r="MXR27" s="488"/>
      <c r="MXS27" s="488" t="s">
        <v>258</v>
      </c>
      <c r="MXT27" s="488"/>
      <c r="MXU27" s="488"/>
      <c r="MXV27" s="488"/>
      <c r="MXW27" s="488"/>
      <c r="MXX27" s="488"/>
      <c r="MXY27" s="488"/>
      <c r="MXZ27" s="488"/>
      <c r="MYA27" s="488" t="s">
        <v>258</v>
      </c>
      <c r="MYB27" s="488"/>
      <c r="MYC27" s="488"/>
      <c r="MYD27" s="488"/>
      <c r="MYE27" s="488"/>
      <c r="MYF27" s="488"/>
      <c r="MYG27" s="488"/>
      <c r="MYH27" s="488"/>
      <c r="MYI27" s="488" t="s">
        <v>258</v>
      </c>
      <c r="MYJ27" s="488"/>
      <c r="MYK27" s="488"/>
      <c r="MYL27" s="488"/>
      <c r="MYM27" s="488"/>
      <c r="MYN27" s="488"/>
      <c r="MYO27" s="488"/>
      <c r="MYP27" s="488"/>
      <c r="MYQ27" s="488" t="s">
        <v>258</v>
      </c>
      <c r="MYR27" s="488"/>
      <c r="MYS27" s="488"/>
      <c r="MYT27" s="488"/>
      <c r="MYU27" s="488"/>
      <c r="MYV27" s="488"/>
      <c r="MYW27" s="488"/>
      <c r="MYX27" s="488"/>
      <c r="MYY27" s="488" t="s">
        <v>258</v>
      </c>
      <c r="MYZ27" s="488"/>
      <c r="MZA27" s="488"/>
      <c r="MZB27" s="488"/>
      <c r="MZC27" s="488"/>
      <c r="MZD27" s="488"/>
      <c r="MZE27" s="488"/>
      <c r="MZF27" s="488"/>
      <c r="MZG27" s="488" t="s">
        <v>258</v>
      </c>
      <c r="MZH27" s="488"/>
      <c r="MZI27" s="488"/>
      <c r="MZJ27" s="488"/>
      <c r="MZK27" s="488"/>
      <c r="MZL27" s="488"/>
      <c r="MZM27" s="488"/>
      <c r="MZN27" s="488"/>
      <c r="MZO27" s="488" t="s">
        <v>258</v>
      </c>
      <c r="MZP27" s="488"/>
      <c r="MZQ27" s="488"/>
      <c r="MZR27" s="488"/>
      <c r="MZS27" s="488"/>
      <c r="MZT27" s="488"/>
      <c r="MZU27" s="488"/>
      <c r="MZV27" s="488"/>
      <c r="MZW27" s="488" t="s">
        <v>258</v>
      </c>
      <c r="MZX27" s="488"/>
      <c r="MZY27" s="488"/>
      <c r="MZZ27" s="488"/>
      <c r="NAA27" s="488"/>
      <c r="NAB27" s="488"/>
      <c r="NAC27" s="488"/>
      <c r="NAD27" s="488"/>
      <c r="NAE27" s="488" t="s">
        <v>258</v>
      </c>
      <c r="NAF27" s="488"/>
      <c r="NAG27" s="488"/>
      <c r="NAH27" s="488"/>
      <c r="NAI27" s="488"/>
      <c r="NAJ27" s="488"/>
      <c r="NAK27" s="488"/>
      <c r="NAL27" s="488"/>
      <c r="NAM27" s="488" t="s">
        <v>258</v>
      </c>
      <c r="NAN27" s="488"/>
      <c r="NAO27" s="488"/>
      <c r="NAP27" s="488"/>
      <c r="NAQ27" s="488"/>
      <c r="NAR27" s="488"/>
      <c r="NAS27" s="488"/>
      <c r="NAT27" s="488"/>
      <c r="NAU27" s="488" t="s">
        <v>258</v>
      </c>
      <c r="NAV27" s="488"/>
      <c r="NAW27" s="488"/>
      <c r="NAX27" s="488"/>
      <c r="NAY27" s="488"/>
      <c r="NAZ27" s="488"/>
      <c r="NBA27" s="488"/>
      <c r="NBB27" s="488"/>
      <c r="NBC27" s="488" t="s">
        <v>258</v>
      </c>
      <c r="NBD27" s="488"/>
      <c r="NBE27" s="488"/>
      <c r="NBF27" s="488"/>
      <c r="NBG27" s="488"/>
      <c r="NBH27" s="488"/>
      <c r="NBI27" s="488"/>
      <c r="NBJ27" s="488"/>
      <c r="NBK27" s="488" t="s">
        <v>258</v>
      </c>
      <c r="NBL27" s="488"/>
      <c r="NBM27" s="488"/>
      <c r="NBN27" s="488"/>
      <c r="NBO27" s="488"/>
      <c r="NBP27" s="488"/>
      <c r="NBQ27" s="488"/>
      <c r="NBR27" s="488"/>
      <c r="NBS27" s="488" t="s">
        <v>258</v>
      </c>
      <c r="NBT27" s="488"/>
      <c r="NBU27" s="488"/>
      <c r="NBV27" s="488"/>
      <c r="NBW27" s="488"/>
      <c r="NBX27" s="488"/>
      <c r="NBY27" s="488"/>
      <c r="NBZ27" s="488"/>
      <c r="NCA27" s="488" t="s">
        <v>258</v>
      </c>
      <c r="NCB27" s="488"/>
      <c r="NCC27" s="488"/>
      <c r="NCD27" s="488"/>
      <c r="NCE27" s="488"/>
      <c r="NCF27" s="488"/>
      <c r="NCG27" s="488"/>
      <c r="NCH27" s="488"/>
      <c r="NCI27" s="488" t="s">
        <v>258</v>
      </c>
      <c r="NCJ27" s="488"/>
      <c r="NCK27" s="488"/>
      <c r="NCL27" s="488"/>
      <c r="NCM27" s="488"/>
      <c r="NCN27" s="488"/>
      <c r="NCO27" s="488"/>
      <c r="NCP27" s="488"/>
      <c r="NCQ27" s="488" t="s">
        <v>258</v>
      </c>
      <c r="NCR27" s="488"/>
      <c r="NCS27" s="488"/>
      <c r="NCT27" s="488"/>
      <c r="NCU27" s="488"/>
      <c r="NCV27" s="488"/>
      <c r="NCW27" s="488"/>
      <c r="NCX27" s="488"/>
      <c r="NCY27" s="488" t="s">
        <v>258</v>
      </c>
      <c r="NCZ27" s="488"/>
      <c r="NDA27" s="488"/>
      <c r="NDB27" s="488"/>
      <c r="NDC27" s="488"/>
      <c r="NDD27" s="488"/>
      <c r="NDE27" s="488"/>
      <c r="NDF27" s="488"/>
      <c r="NDG27" s="488" t="s">
        <v>258</v>
      </c>
      <c r="NDH27" s="488"/>
      <c r="NDI27" s="488"/>
      <c r="NDJ27" s="488"/>
      <c r="NDK27" s="488"/>
      <c r="NDL27" s="488"/>
      <c r="NDM27" s="488"/>
      <c r="NDN27" s="488"/>
      <c r="NDO27" s="488" t="s">
        <v>258</v>
      </c>
      <c r="NDP27" s="488"/>
      <c r="NDQ27" s="488"/>
      <c r="NDR27" s="488"/>
      <c r="NDS27" s="488"/>
      <c r="NDT27" s="488"/>
      <c r="NDU27" s="488"/>
      <c r="NDV27" s="488"/>
      <c r="NDW27" s="488" t="s">
        <v>258</v>
      </c>
      <c r="NDX27" s="488"/>
      <c r="NDY27" s="488"/>
      <c r="NDZ27" s="488"/>
      <c r="NEA27" s="488"/>
      <c r="NEB27" s="488"/>
      <c r="NEC27" s="488"/>
      <c r="NED27" s="488"/>
      <c r="NEE27" s="488" t="s">
        <v>258</v>
      </c>
      <c r="NEF27" s="488"/>
      <c r="NEG27" s="488"/>
      <c r="NEH27" s="488"/>
      <c r="NEI27" s="488"/>
      <c r="NEJ27" s="488"/>
      <c r="NEK27" s="488"/>
      <c r="NEL27" s="488"/>
      <c r="NEM27" s="488" t="s">
        <v>258</v>
      </c>
      <c r="NEN27" s="488"/>
      <c r="NEO27" s="488"/>
      <c r="NEP27" s="488"/>
      <c r="NEQ27" s="488"/>
      <c r="NER27" s="488"/>
      <c r="NES27" s="488"/>
      <c r="NET27" s="488"/>
      <c r="NEU27" s="488" t="s">
        <v>258</v>
      </c>
      <c r="NEV27" s="488"/>
      <c r="NEW27" s="488"/>
      <c r="NEX27" s="488"/>
      <c r="NEY27" s="488"/>
      <c r="NEZ27" s="488"/>
      <c r="NFA27" s="488"/>
      <c r="NFB27" s="488"/>
      <c r="NFC27" s="488" t="s">
        <v>258</v>
      </c>
      <c r="NFD27" s="488"/>
      <c r="NFE27" s="488"/>
      <c r="NFF27" s="488"/>
      <c r="NFG27" s="488"/>
      <c r="NFH27" s="488"/>
      <c r="NFI27" s="488"/>
      <c r="NFJ27" s="488"/>
      <c r="NFK27" s="488" t="s">
        <v>258</v>
      </c>
      <c r="NFL27" s="488"/>
      <c r="NFM27" s="488"/>
      <c r="NFN27" s="488"/>
      <c r="NFO27" s="488"/>
      <c r="NFP27" s="488"/>
      <c r="NFQ27" s="488"/>
      <c r="NFR27" s="488"/>
      <c r="NFS27" s="488" t="s">
        <v>258</v>
      </c>
      <c r="NFT27" s="488"/>
      <c r="NFU27" s="488"/>
      <c r="NFV27" s="488"/>
      <c r="NFW27" s="488"/>
      <c r="NFX27" s="488"/>
      <c r="NFY27" s="488"/>
      <c r="NFZ27" s="488"/>
      <c r="NGA27" s="488" t="s">
        <v>258</v>
      </c>
      <c r="NGB27" s="488"/>
      <c r="NGC27" s="488"/>
      <c r="NGD27" s="488"/>
      <c r="NGE27" s="488"/>
      <c r="NGF27" s="488"/>
      <c r="NGG27" s="488"/>
      <c r="NGH27" s="488"/>
      <c r="NGI27" s="488" t="s">
        <v>258</v>
      </c>
      <c r="NGJ27" s="488"/>
      <c r="NGK27" s="488"/>
      <c r="NGL27" s="488"/>
      <c r="NGM27" s="488"/>
      <c r="NGN27" s="488"/>
      <c r="NGO27" s="488"/>
      <c r="NGP27" s="488"/>
      <c r="NGQ27" s="488" t="s">
        <v>258</v>
      </c>
      <c r="NGR27" s="488"/>
      <c r="NGS27" s="488"/>
      <c r="NGT27" s="488"/>
      <c r="NGU27" s="488"/>
      <c r="NGV27" s="488"/>
      <c r="NGW27" s="488"/>
      <c r="NGX27" s="488"/>
      <c r="NGY27" s="488" t="s">
        <v>258</v>
      </c>
      <c r="NGZ27" s="488"/>
      <c r="NHA27" s="488"/>
      <c r="NHB27" s="488"/>
      <c r="NHC27" s="488"/>
      <c r="NHD27" s="488"/>
      <c r="NHE27" s="488"/>
      <c r="NHF27" s="488"/>
      <c r="NHG27" s="488" t="s">
        <v>258</v>
      </c>
      <c r="NHH27" s="488"/>
      <c r="NHI27" s="488"/>
      <c r="NHJ27" s="488"/>
      <c r="NHK27" s="488"/>
      <c r="NHL27" s="488"/>
      <c r="NHM27" s="488"/>
      <c r="NHN27" s="488"/>
      <c r="NHO27" s="488" t="s">
        <v>258</v>
      </c>
      <c r="NHP27" s="488"/>
      <c r="NHQ27" s="488"/>
      <c r="NHR27" s="488"/>
      <c r="NHS27" s="488"/>
      <c r="NHT27" s="488"/>
      <c r="NHU27" s="488"/>
      <c r="NHV27" s="488"/>
      <c r="NHW27" s="488" t="s">
        <v>258</v>
      </c>
      <c r="NHX27" s="488"/>
      <c r="NHY27" s="488"/>
      <c r="NHZ27" s="488"/>
      <c r="NIA27" s="488"/>
      <c r="NIB27" s="488"/>
      <c r="NIC27" s="488"/>
      <c r="NID27" s="488"/>
      <c r="NIE27" s="488" t="s">
        <v>258</v>
      </c>
      <c r="NIF27" s="488"/>
      <c r="NIG27" s="488"/>
      <c r="NIH27" s="488"/>
      <c r="NII27" s="488"/>
      <c r="NIJ27" s="488"/>
      <c r="NIK27" s="488"/>
      <c r="NIL27" s="488"/>
      <c r="NIM27" s="488" t="s">
        <v>258</v>
      </c>
      <c r="NIN27" s="488"/>
      <c r="NIO27" s="488"/>
      <c r="NIP27" s="488"/>
      <c r="NIQ27" s="488"/>
      <c r="NIR27" s="488"/>
      <c r="NIS27" s="488"/>
      <c r="NIT27" s="488"/>
      <c r="NIU27" s="488" t="s">
        <v>258</v>
      </c>
      <c r="NIV27" s="488"/>
      <c r="NIW27" s="488"/>
      <c r="NIX27" s="488"/>
      <c r="NIY27" s="488"/>
      <c r="NIZ27" s="488"/>
      <c r="NJA27" s="488"/>
      <c r="NJB27" s="488"/>
      <c r="NJC27" s="488" t="s">
        <v>258</v>
      </c>
      <c r="NJD27" s="488"/>
      <c r="NJE27" s="488"/>
      <c r="NJF27" s="488"/>
      <c r="NJG27" s="488"/>
      <c r="NJH27" s="488"/>
      <c r="NJI27" s="488"/>
      <c r="NJJ27" s="488"/>
      <c r="NJK27" s="488" t="s">
        <v>258</v>
      </c>
      <c r="NJL27" s="488"/>
      <c r="NJM27" s="488"/>
      <c r="NJN27" s="488"/>
      <c r="NJO27" s="488"/>
      <c r="NJP27" s="488"/>
      <c r="NJQ27" s="488"/>
      <c r="NJR27" s="488"/>
      <c r="NJS27" s="488" t="s">
        <v>258</v>
      </c>
      <c r="NJT27" s="488"/>
      <c r="NJU27" s="488"/>
      <c r="NJV27" s="488"/>
      <c r="NJW27" s="488"/>
      <c r="NJX27" s="488"/>
      <c r="NJY27" s="488"/>
      <c r="NJZ27" s="488"/>
      <c r="NKA27" s="488" t="s">
        <v>258</v>
      </c>
      <c r="NKB27" s="488"/>
      <c r="NKC27" s="488"/>
      <c r="NKD27" s="488"/>
      <c r="NKE27" s="488"/>
      <c r="NKF27" s="488"/>
      <c r="NKG27" s="488"/>
      <c r="NKH27" s="488"/>
      <c r="NKI27" s="488" t="s">
        <v>258</v>
      </c>
      <c r="NKJ27" s="488"/>
      <c r="NKK27" s="488"/>
      <c r="NKL27" s="488"/>
      <c r="NKM27" s="488"/>
      <c r="NKN27" s="488"/>
      <c r="NKO27" s="488"/>
      <c r="NKP27" s="488"/>
      <c r="NKQ27" s="488" t="s">
        <v>258</v>
      </c>
      <c r="NKR27" s="488"/>
      <c r="NKS27" s="488"/>
      <c r="NKT27" s="488"/>
      <c r="NKU27" s="488"/>
      <c r="NKV27" s="488"/>
      <c r="NKW27" s="488"/>
      <c r="NKX27" s="488"/>
      <c r="NKY27" s="488" t="s">
        <v>258</v>
      </c>
      <c r="NKZ27" s="488"/>
      <c r="NLA27" s="488"/>
      <c r="NLB27" s="488"/>
      <c r="NLC27" s="488"/>
      <c r="NLD27" s="488"/>
      <c r="NLE27" s="488"/>
      <c r="NLF27" s="488"/>
      <c r="NLG27" s="488" t="s">
        <v>258</v>
      </c>
      <c r="NLH27" s="488"/>
      <c r="NLI27" s="488"/>
      <c r="NLJ27" s="488"/>
      <c r="NLK27" s="488"/>
      <c r="NLL27" s="488"/>
      <c r="NLM27" s="488"/>
      <c r="NLN27" s="488"/>
      <c r="NLO27" s="488" t="s">
        <v>258</v>
      </c>
      <c r="NLP27" s="488"/>
      <c r="NLQ27" s="488"/>
      <c r="NLR27" s="488"/>
      <c r="NLS27" s="488"/>
      <c r="NLT27" s="488"/>
      <c r="NLU27" s="488"/>
      <c r="NLV27" s="488"/>
      <c r="NLW27" s="488" t="s">
        <v>258</v>
      </c>
      <c r="NLX27" s="488"/>
      <c r="NLY27" s="488"/>
      <c r="NLZ27" s="488"/>
      <c r="NMA27" s="488"/>
      <c r="NMB27" s="488"/>
      <c r="NMC27" s="488"/>
      <c r="NMD27" s="488"/>
      <c r="NME27" s="488" t="s">
        <v>258</v>
      </c>
      <c r="NMF27" s="488"/>
      <c r="NMG27" s="488"/>
      <c r="NMH27" s="488"/>
      <c r="NMI27" s="488"/>
      <c r="NMJ27" s="488"/>
      <c r="NMK27" s="488"/>
      <c r="NML27" s="488"/>
      <c r="NMM27" s="488" t="s">
        <v>258</v>
      </c>
      <c r="NMN27" s="488"/>
      <c r="NMO27" s="488"/>
      <c r="NMP27" s="488"/>
      <c r="NMQ27" s="488"/>
      <c r="NMR27" s="488"/>
      <c r="NMS27" s="488"/>
      <c r="NMT27" s="488"/>
      <c r="NMU27" s="488" t="s">
        <v>258</v>
      </c>
      <c r="NMV27" s="488"/>
      <c r="NMW27" s="488"/>
      <c r="NMX27" s="488"/>
      <c r="NMY27" s="488"/>
      <c r="NMZ27" s="488"/>
      <c r="NNA27" s="488"/>
      <c r="NNB27" s="488"/>
      <c r="NNC27" s="488" t="s">
        <v>258</v>
      </c>
      <c r="NND27" s="488"/>
      <c r="NNE27" s="488"/>
      <c r="NNF27" s="488"/>
      <c r="NNG27" s="488"/>
      <c r="NNH27" s="488"/>
      <c r="NNI27" s="488"/>
      <c r="NNJ27" s="488"/>
      <c r="NNK27" s="488" t="s">
        <v>258</v>
      </c>
      <c r="NNL27" s="488"/>
      <c r="NNM27" s="488"/>
      <c r="NNN27" s="488"/>
      <c r="NNO27" s="488"/>
      <c r="NNP27" s="488"/>
      <c r="NNQ27" s="488"/>
      <c r="NNR27" s="488"/>
      <c r="NNS27" s="488" t="s">
        <v>258</v>
      </c>
      <c r="NNT27" s="488"/>
      <c r="NNU27" s="488"/>
      <c r="NNV27" s="488"/>
      <c r="NNW27" s="488"/>
      <c r="NNX27" s="488"/>
      <c r="NNY27" s="488"/>
      <c r="NNZ27" s="488"/>
      <c r="NOA27" s="488" t="s">
        <v>258</v>
      </c>
      <c r="NOB27" s="488"/>
      <c r="NOC27" s="488"/>
      <c r="NOD27" s="488"/>
      <c r="NOE27" s="488"/>
      <c r="NOF27" s="488"/>
      <c r="NOG27" s="488"/>
      <c r="NOH27" s="488"/>
      <c r="NOI27" s="488" t="s">
        <v>258</v>
      </c>
      <c r="NOJ27" s="488"/>
      <c r="NOK27" s="488"/>
      <c r="NOL27" s="488"/>
      <c r="NOM27" s="488"/>
      <c r="NON27" s="488"/>
      <c r="NOO27" s="488"/>
      <c r="NOP27" s="488"/>
      <c r="NOQ27" s="488" t="s">
        <v>258</v>
      </c>
      <c r="NOR27" s="488"/>
      <c r="NOS27" s="488"/>
      <c r="NOT27" s="488"/>
      <c r="NOU27" s="488"/>
      <c r="NOV27" s="488"/>
      <c r="NOW27" s="488"/>
      <c r="NOX27" s="488"/>
      <c r="NOY27" s="488" t="s">
        <v>258</v>
      </c>
      <c r="NOZ27" s="488"/>
      <c r="NPA27" s="488"/>
      <c r="NPB27" s="488"/>
      <c r="NPC27" s="488"/>
      <c r="NPD27" s="488"/>
      <c r="NPE27" s="488"/>
      <c r="NPF27" s="488"/>
      <c r="NPG27" s="488" t="s">
        <v>258</v>
      </c>
      <c r="NPH27" s="488"/>
      <c r="NPI27" s="488"/>
      <c r="NPJ27" s="488"/>
      <c r="NPK27" s="488"/>
      <c r="NPL27" s="488"/>
      <c r="NPM27" s="488"/>
      <c r="NPN27" s="488"/>
      <c r="NPO27" s="488" t="s">
        <v>258</v>
      </c>
      <c r="NPP27" s="488"/>
      <c r="NPQ27" s="488"/>
      <c r="NPR27" s="488"/>
      <c r="NPS27" s="488"/>
      <c r="NPT27" s="488"/>
      <c r="NPU27" s="488"/>
      <c r="NPV27" s="488"/>
      <c r="NPW27" s="488" t="s">
        <v>258</v>
      </c>
      <c r="NPX27" s="488"/>
      <c r="NPY27" s="488"/>
      <c r="NPZ27" s="488"/>
      <c r="NQA27" s="488"/>
      <c r="NQB27" s="488"/>
      <c r="NQC27" s="488"/>
      <c r="NQD27" s="488"/>
      <c r="NQE27" s="488" t="s">
        <v>258</v>
      </c>
      <c r="NQF27" s="488"/>
      <c r="NQG27" s="488"/>
      <c r="NQH27" s="488"/>
      <c r="NQI27" s="488"/>
      <c r="NQJ27" s="488"/>
      <c r="NQK27" s="488"/>
      <c r="NQL27" s="488"/>
      <c r="NQM27" s="488" t="s">
        <v>258</v>
      </c>
      <c r="NQN27" s="488"/>
      <c r="NQO27" s="488"/>
      <c r="NQP27" s="488"/>
      <c r="NQQ27" s="488"/>
      <c r="NQR27" s="488"/>
      <c r="NQS27" s="488"/>
      <c r="NQT27" s="488"/>
      <c r="NQU27" s="488" t="s">
        <v>258</v>
      </c>
      <c r="NQV27" s="488"/>
      <c r="NQW27" s="488"/>
      <c r="NQX27" s="488"/>
      <c r="NQY27" s="488"/>
      <c r="NQZ27" s="488"/>
      <c r="NRA27" s="488"/>
      <c r="NRB27" s="488"/>
      <c r="NRC27" s="488" t="s">
        <v>258</v>
      </c>
      <c r="NRD27" s="488"/>
      <c r="NRE27" s="488"/>
      <c r="NRF27" s="488"/>
      <c r="NRG27" s="488"/>
      <c r="NRH27" s="488"/>
      <c r="NRI27" s="488"/>
      <c r="NRJ27" s="488"/>
      <c r="NRK27" s="488" t="s">
        <v>258</v>
      </c>
      <c r="NRL27" s="488"/>
      <c r="NRM27" s="488"/>
      <c r="NRN27" s="488"/>
      <c r="NRO27" s="488"/>
      <c r="NRP27" s="488"/>
      <c r="NRQ27" s="488"/>
      <c r="NRR27" s="488"/>
      <c r="NRS27" s="488" t="s">
        <v>258</v>
      </c>
      <c r="NRT27" s="488"/>
      <c r="NRU27" s="488"/>
      <c r="NRV27" s="488"/>
      <c r="NRW27" s="488"/>
      <c r="NRX27" s="488"/>
      <c r="NRY27" s="488"/>
      <c r="NRZ27" s="488"/>
      <c r="NSA27" s="488" t="s">
        <v>258</v>
      </c>
      <c r="NSB27" s="488"/>
      <c r="NSC27" s="488"/>
      <c r="NSD27" s="488"/>
      <c r="NSE27" s="488"/>
      <c r="NSF27" s="488"/>
      <c r="NSG27" s="488"/>
      <c r="NSH27" s="488"/>
      <c r="NSI27" s="488" t="s">
        <v>258</v>
      </c>
      <c r="NSJ27" s="488"/>
      <c r="NSK27" s="488"/>
      <c r="NSL27" s="488"/>
      <c r="NSM27" s="488"/>
      <c r="NSN27" s="488"/>
      <c r="NSO27" s="488"/>
      <c r="NSP27" s="488"/>
      <c r="NSQ27" s="488" t="s">
        <v>258</v>
      </c>
      <c r="NSR27" s="488"/>
      <c r="NSS27" s="488"/>
      <c r="NST27" s="488"/>
      <c r="NSU27" s="488"/>
      <c r="NSV27" s="488"/>
      <c r="NSW27" s="488"/>
      <c r="NSX27" s="488"/>
      <c r="NSY27" s="488" t="s">
        <v>258</v>
      </c>
      <c r="NSZ27" s="488"/>
      <c r="NTA27" s="488"/>
      <c r="NTB27" s="488"/>
      <c r="NTC27" s="488"/>
      <c r="NTD27" s="488"/>
      <c r="NTE27" s="488"/>
      <c r="NTF27" s="488"/>
      <c r="NTG27" s="488" t="s">
        <v>258</v>
      </c>
      <c r="NTH27" s="488"/>
      <c r="NTI27" s="488"/>
      <c r="NTJ27" s="488"/>
      <c r="NTK27" s="488"/>
      <c r="NTL27" s="488"/>
      <c r="NTM27" s="488"/>
      <c r="NTN27" s="488"/>
      <c r="NTO27" s="488" t="s">
        <v>258</v>
      </c>
      <c r="NTP27" s="488"/>
      <c r="NTQ27" s="488"/>
      <c r="NTR27" s="488"/>
      <c r="NTS27" s="488"/>
      <c r="NTT27" s="488"/>
      <c r="NTU27" s="488"/>
      <c r="NTV27" s="488"/>
      <c r="NTW27" s="488" t="s">
        <v>258</v>
      </c>
      <c r="NTX27" s="488"/>
      <c r="NTY27" s="488"/>
      <c r="NTZ27" s="488"/>
      <c r="NUA27" s="488"/>
      <c r="NUB27" s="488"/>
      <c r="NUC27" s="488"/>
      <c r="NUD27" s="488"/>
      <c r="NUE27" s="488" t="s">
        <v>258</v>
      </c>
      <c r="NUF27" s="488"/>
      <c r="NUG27" s="488"/>
      <c r="NUH27" s="488"/>
      <c r="NUI27" s="488"/>
      <c r="NUJ27" s="488"/>
      <c r="NUK27" s="488"/>
      <c r="NUL27" s="488"/>
      <c r="NUM27" s="488" t="s">
        <v>258</v>
      </c>
      <c r="NUN27" s="488"/>
      <c r="NUO27" s="488"/>
      <c r="NUP27" s="488"/>
      <c r="NUQ27" s="488"/>
      <c r="NUR27" s="488"/>
      <c r="NUS27" s="488"/>
      <c r="NUT27" s="488"/>
      <c r="NUU27" s="488" t="s">
        <v>258</v>
      </c>
      <c r="NUV27" s="488"/>
      <c r="NUW27" s="488"/>
      <c r="NUX27" s="488"/>
      <c r="NUY27" s="488"/>
      <c r="NUZ27" s="488"/>
      <c r="NVA27" s="488"/>
      <c r="NVB27" s="488"/>
      <c r="NVC27" s="488" t="s">
        <v>258</v>
      </c>
      <c r="NVD27" s="488"/>
      <c r="NVE27" s="488"/>
      <c r="NVF27" s="488"/>
      <c r="NVG27" s="488"/>
      <c r="NVH27" s="488"/>
      <c r="NVI27" s="488"/>
      <c r="NVJ27" s="488"/>
      <c r="NVK27" s="488" t="s">
        <v>258</v>
      </c>
      <c r="NVL27" s="488"/>
      <c r="NVM27" s="488"/>
      <c r="NVN27" s="488"/>
      <c r="NVO27" s="488"/>
      <c r="NVP27" s="488"/>
      <c r="NVQ27" s="488"/>
      <c r="NVR27" s="488"/>
      <c r="NVS27" s="488" t="s">
        <v>258</v>
      </c>
      <c r="NVT27" s="488"/>
      <c r="NVU27" s="488"/>
      <c r="NVV27" s="488"/>
      <c r="NVW27" s="488"/>
      <c r="NVX27" s="488"/>
      <c r="NVY27" s="488"/>
      <c r="NVZ27" s="488"/>
      <c r="NWA27" s="488" t="s">
        <v>258</v>
      </c>
      <c r="NWB27" s="488"/>
      <c r="NWC27" s="488"/>
      <c r="NWD27" s="488"/>
      <c r="NWE27" s="488"/>
      <c r="NWF27" s="488"/>
      <c r="NWG27" s="488"/>
      <c r="NWH27" s="488"/>
      <c r="NWI27" s="488" t="s">
        <v>258</v>
      </c>
      <c r="NWJ27" s="488"/>
      <c r="NWK27" s="488"/>
      <c r="NWL27" s="488"/>
      <c r="NWM27" s="488"/>
      <c r="NWN27" s="488"/>
      <c r="NWO27" s="488"/>
      <c r="NWP27" s="488"/>
      <c r="NWQ27" s="488" t="s">
        <v>258</v>
      </c>
      <c r="NWR27" s="488"/>
      <c r="NWS27" s="488"/>
      <c r="NWT27" s="488"/>
      <c r="NWU27" s="488"/>
      <c r="NWV27" s="488"/>
      <c r="NWW27" s="488"/>
      <c r="NWX27" s="488"/>
      <c r="NWY27" s="488" t="s">
        <v>258</v>
      </c>
      <c r="NWZ27" s="488"/>
      <c r="NXA27" s="488"/>
      <c r="NXB27" s="488"/>
      <c r="NXC27" s="488"/>
      <c r="NXD27" s="488"/>
      <c r="NXE27" s="488"/>
      <c r="NXF27" s="488"/>
      <c r="NXG27" s="488" t="s">
        <v>258</v>
      </c>
      <c r="NXH27" s="488"/>
      <c r="NXI27" s="488"/>
      <c r="NXJ27" s="488"/>
      <c r="NXK27" s="488"/>
      <c r="NXL27" s="488"/>
      <c r="NXM27" s="488"/>
      <c r="NXN27" s="488"/>
      <c r="NXO27" s="488" t="s">
        <v>258</v>
      </c>
      <c r="NXP27" s="488"/>
      <c r="NXQ27" s="488"/>
      <c r="NXR27" s="488"/>
      <c r="NXS27" s="488"/>
      <c r="NXT27" s="488"/>
      <c r="NXU27" s="488"/>
      <c r="NXV27" s="488"/>
      <c r="NXW27" s="488" t="s">
        <v>258</v>
      </c>
      <c r="NXX27" s="488"/>
      <c r="NXY27" s="488"/>
      <c r="NXZ27" s="488"/>
      <c r="NYA27" s="488"/>
      <c r="NYB27" s="488"/>
      <c r="NYC27" s="488"/>
      <c r="NYD27" s="488"/>
      <c r="NYE27" s="488" t="s">
        <v>258</v>
      </c>
      <c r="NYF27" s="488"/>
      <c r="NYG27" s="488"/>
      <c r="NYH27" s="488"/>
      <c r="NYI27" s="488"/>
      <c r="NYJ27" s="488"/>
      <c r="NYK27" s="488"/>
      <c r="NYL27" s="488"/>
      <c r="NYM27" s="488" t="s">
        <v>258</v>
      </c>
      <c r="NYN27" s="488"/>
      <c r="NYO27" s="488"/>
      <c r="NYP27" s="488"/>
      <c r="NYQ27" s="488"/>
      <c r="NYR27" s="488"/>
      <c r="NYS27" s="488"/>
      <c r="NYT27" s="488"/>
      <c r="NYU27" s="488" t="s">
        <v>258</v>
      </c>
      <c r="NYV27" s="488"/>
      <c r="NYW27" s="488"/>
      <c r="NYX27" s="488"/>
      <c r="NYY27" s="488"/>
      <c r="NYZ27" s="488"/>
      <c r="NZA27" s="488"/>
      <c r="NZB27" s="488"/>
      <c r="NZC27" s="488" t="s">
        <v>258</v>
      </c>
      <c r="NZD27" s="488"/>
      <c r="NZE27" s="488"/>
      <c r="NZF27" s="488"/>
      <c r="NZG27" s="488"/>
      <c r="NZH27" s="488"/>
      <c r="NZI27" s="488"/>
      <c r="NZJ27" s="488"/>
      <c r="NZK27" s="488" t="s">
        <v>258</v>
      </c>
      <c r="NZL27" s="488"/>
      <c r="NZM27" s="488"/>
      <c r="NZN27" s="488"/>
      <c r="NZO27" s="488"/>
      <c r="NZP27" s="488"/>
      <c r="NZQ27" s="488"/>
      <c r="NZR27" s="488"/>
      <c r="NZS27" s="488" t="s">
        <v>258</v>
      </c>
      <c r="NZT27" s="488"/>
      <c r="NZU27" s="488"/>
      <c r="NZV27" s="488"/>
      <c r="NZW27" s="488"/>
      <c r="NZX27" s="488"/>
      <c r="NZY27" s="488"/>
      <c r="NZZ27" s="488"/>
      <c r="OAA27" s="488" t="s">
        <v>258</v>
      </c>
      <c r="OAB27" s="488"/>
      <c r="OAC27" s="488"/>
      <c r="OAD27" s="488"/>
      <c r="OAE27" s="488"/>
      <c r="OAF27" s="488"/>
      <c r="OAG27" s="488"/>
      <c r="OAH27" s="488"/>
      <c r="OAI27" s="488" t="s">
        <v>258</v>
      </c>
      <c r="OAJ27" s="488"/>
      <c r="OAK27" s="488"/>
      <c r="OAL27" s="488"/>
      <c r="OAM27" s="488"/>
      <c r="OAN27" s="488"/>
      <c r="OAO27" s="488"/>
      <c r="OAP27" s="488"/>
      <c r="OAQ27" s="488" t="s">
        <v>258</v>
      </c>
      <c r="OAR27" s="488"/>
      <c r="OAS27" s="488"/>
      <c r="OAT27" s="488"/>
      <c r="OAU27" s="488"/>
      <c r="OAV27" s="488"/>
      <c r="OAW27" s="488"/>
      <c r="OAX27" s="488"/>
      <c r="OAY27" s="488" t="s">
        <v>258</v>
      </c>
      <c r="OAZ27" s="488"/>
      <c r="OBA27" s="488"/>
      <c r="OBB27" s="488"/>
      <c r="OBC27" s="488"/>
      <c r="OBD27" s="488"/>
      <c r="OBE27" s="488"/>
      <c r="OBF27" s="488"/>
      <c r="OBG27" s="488" t="s">
        <v>258</v>
      </c>
      <c r="OBH27" s="488"/>
      <c r="OBI27" s="488"/>
      <c r="OBJ27" s="488"/>
      <c r="OBK27" s="488"/>
      <c r="OBL27" s="488"/>
      <c r="OBM27" s="488"/>
      <c r="OBN27" s="488"/>
      <c r="OBO27" s="488" t="s">
        <v>258</v>
      </c>
      <c r="OBP27" s="488"/>
      <c r="OBQ27" s="488"/>
      <c r="OBR27" s="488"/>
      <c r="OBS27" s="488"/>
      <c r="OBT27" s="488"/>
      <c r="OBU27" s="488"/>
      <c r="OBV27" s="488"/>
      <c r="OBW27" s="488" t="s">
        <v>258</v>
      </c>
      <c r="OBX27" s="488"/>
      <c r="OBY27" s="488"/>
      <c r="OBZ27" s="488"/>
      <c r="OCA27" s="488"/>
      <c r="OCB27" s="488"/>
      <c r="OCC27" s="488"/>
      <c r="OCD27" s="488"/>
      <c r="OCE27" s="488" t="s">
        <v>258</v>
      </c>
      <c r="OCF27" s="488"/>
      <c r="OCG27" s="488"/>
      <c r="OCH27" s="488"/>
      <c r="OCI27" s="488"/>
      <c r="OCJ27" s="488"/>
      <c r="OCK27" s="488"/>
      <c r="OCL27" s="488"/>
      <c r="OCM27" s="488" t="s">
        <v>258</v>
      </c>
      <c r="OCN27" s="488"/>
      <c r="OCO27" s="488"/>
      <c r="OCP27" s="488"/>
      <c r="OCQ27" s="488"/>
      <c r="OCR27" s="488"/>
      <c r="OCS27" s="488"/>
      <c r="OCT27" s="488"/>
      <c r="OCU27" s="488" t="s">
        <v>258</v>
      </c>
      <c r="OCV27" s="488"/>
      <c r="OCW27" s="488"/>
      <c r="OCX27" s="488"/>
      <c r="OCY27" s="488"/>
      <c r="OCZ27" s="488"/>
      <c r="ODA27" s="488"/>
      <c r="ODB27" s="488"/>
      <c r="ODC27" s="488" t="s">
        <v>258</v>
      </c>
      <c r="ODD27" s="488"/>
      <c r="ODE27" s="488"/>
      <c r="ODF27" s="488"/>
      <c r="ODG27" s="488"/>
      <c r="ODH27" s="488"/>
      <c r="ODI27" s="488"/>
      <c r="ODJ27" s="488"/>
      <c r="ODK27" s="488" t="s">
        <v>258</v>
      </c>
      <c r="ODL27" s="488"/>
      <c r="ODM27" s="488"/>
      <c r="ODN27" s="488"/>
      <c r="ODO27" s="488"/>
      <c r="ODP27" s="488"/>
      <c r="ODQ27" s="488"/>
      <c r="ODR27" s="488"/>
      <c r="ODS27" s="488" t="s">
        <v>258</v>
      </c>
      <c r="ODT27" s="488"/>
      <c r="ODU27" s="488"/>
      <c r="ODV27" s="488"/>
      <c r="ODW27" s="488"/>
      <c r="ODX27" s="488"/>
      <c r="ODY27" s="488"/>
      <c r="ODZ27" s="488"/>
      <c r="OEA27" s="488" t="s">
        <v>258</v>
      </c>
      <c r="OEB27" s="488"/>
      <c r="OEC27" s="488"/>
      <c r="OED27" s="488"/>
      <c r="OEE27" s="488"/>
      <c r="OEF27" s="488"/>
      <c r="OEG27" s="488"/>
      <c r="OEH27" s="488"/>
      <c r="OEI27" s="488" t="s">
        <v>258</v>
      </c>
      <c r="OEJ27" s="488"/>
      <c r="OEK27" s="488"/>
      <c r="OEL27" s="488"/>
      <c r="OEM27" s="488"/>
      <c r="OEN27" s="488"/>
      <c r="OEO27" s="488"/>
      <c r="OEP27" s="488"/>
      <c r="OEQ27" s="488" t="s">
        <v>258</v>
      </c>
      <c r="OER27" s="488"/>
      <c r="OES27" s="488"/>
      <c r="OET27" s="488"/>
      <c r="OEU27" s="488"/>
      <c r="OEV27" s="488"/>
      <c r="OEW27" s="488"/>
      <c r="OEX27" s="488"/>
      <c r="OEY27" s="488" t="s">
        <v>258</v>
      </c>
      <c r="OEZ27" s="488"/>
      <c r="OFA27" s="488"/>
      <c r="OFB27" s="488"/>
      <c r="OFC27" s="488"/>
      <c r="OFD27" s="488"/>
      <c r="OFE27" s="488"/>
      <c r="OFF27" s="488"/>
      <c r="OFG27" s="488" t="s">
        <v>258</v>
      </c>
      <c r="OFH27" s="488"/>
      <c r="OFI27" s="488"/>
      <c r="OFJ27" s="488"/>
      <c r="OFK27" s="488"/>
      <c r="OFL27" s="488"/>
      <c r="OFM27" s="488"/>
      <c r="OFN27" s="488"/>
      <c r="OFO27" s="488" t="s">
        <v>258</v>
      </c>
      <c r="OFP27" s="488"/>
      <c r="OFQ27" s="488"/>
      <c r="OFR27" s="488"/>
      <c r="OFS27" s="488"/>
      <c r="OFT27" s="488"/>
      <c r="OFU27" s="488"/>
      <c r="OFV27" s="488"/>
      <c r="OFW27" s="488" t="s">
        <v>258</v>
      </c>
      <c r="OFX27" s="488"/>
      <c r="OFY27" s="488"/>
      <c r="OFZ27" s="488"/>
      <c r="OGA27" s="488"/>
      <c r="OGB27" s="488"/>
      <c r="OGC27" s="488"/>
      <c r="OGD27" s="488"/>
      <c r="OGE27" s="488" t="s">
        <v>258</v>
      </c>
      <c r="OGF27" s="488"/>
      <c r="OGG27" s="488"/>
      <c r="OGH27" s="488"/>
      <c r="OGI27" s="488"/>
      <c r="OGJ27" s="488"/>
      <c r="OGK27" s="488"/>
      <c r="OGL27" s="488"/>
      <c r="OGM27" s="488" t="s">
        <v>258</v>
      </c>
      <c r="OGN27" s="488"/>
      <c r="OGO27" s="488"/>
      <c r="OGP27" s="488"/>
      <c r="OGQ27" s="488"/>
      <c r="OGR27" s="488"/>
      <c r="OGS27" s="488"/>
      <c r="OGT27" s="488"/>
      <c r="OGU27" s="488" t="s">
        <v>258</v>
      </c>
      <c r="OGV27" s="488"/>
      <c r="OGW27" s="488"/>
      <c r="OGX27" s="488"/>
      <c r="OGY27" s="488"/>
      <c r="OGZ27" s="488"/>
      <c r="OHA27" s="488"/>
      <c r="OHB27" s="488"/>
      <c r="OHC27" s="488" t="s">
        <v>258</v>
      </c>
      <c r="OHD27" s="488"/>
      <c r="OHE27" s="488"/>
      <c r="OHF27" s="488"/>
      <c r="OHG27" s="488"/>
      <c r="OHH27" s="488"/>
      <c r="OHI27" s="488"/>
      <c r="OHJ27" s="488"/>
      <c r="OHK27" s="488" t="s">
        <v>258</v>
      </c>
      <c r="OHL27" s="488"/>
      <c r="OHM27" s="488"/>
      <c r="OHN27" s="488"/>
      <c r="OHO27" s="488"/>
      <c r="OHP27" s="488"/>
      <c r="OHQ27" s="488"/>
      <c r="OHR27" s="488"/>
      <c r="OHS27" s="488" t="s">
        <v>258</v>
      </c>
      <c r="OHT27" s="488"/>
      <c r="OHU27" s="488"/>
      <c r="OHV27" s="488"/>
      <c r="OHW27" s="488"/>
      <c r="OHX27" s="488"/>
      <c r="OHY27" s="488"/>
      <c r="OHZ27" s="488"/>
      <c r="OIA27" s="488" t="s">
        <v>258</v>
      </c>
      <c r="OIB27" s="488"/>
      <c r="OIC27" s="488"/>
      <c r="OID27" s="488"/>
      <c r="OIE27" s="488"/>
      <c r="OIF27" s="488"/>
      <c r="OIG27" s="488"/>
      <c r="OIH27" s="488"/>
      <c r="OII27" s="488" t="s">
        <v>258</v>
      </c>
      <c r="OIJ27" s="488"/>
      <c r="OIK27" s="488"/>
      <c r="OIL27" s="488"/>
      <c r="OIM27" s="488"/>
      <c r="OIN27" s="488"/>
      <c r="OIO27" s="488"/>
      <c r="OIP27" s="488"/>
      <c r="OIQ27" s="488" t="s">
        <v>258</v>
      </c>
      <c r="OIR27" s="488"/>
      <c r="OIS27" s="488"/>
      <c r="OIT27" s="488"/>
      <c r="OIU27" s="488"/>
      <c r="OIV27" s="488"/>
      <c r="OIW27" s="488"/>
      <c r="OIX27" s="488"/>
      <c r="OIY27" s="488" t="s">
        <v>258</v>
      </c>
      <c r="OIZ27" s="488"/>
      <c r="OJA27" s="488"/>
      <c r="OJB27" s="488"/>
      <c r="OJC27" s="488"/>
      <c r="OJD27" s="488"/>
      <c r="OJE27" s="488"/>
      <c r="OJF27" s="488"/>
      <c r="OJG27" s="488" t="s">
        <v>258</v>
      </c>
      <c r="OJH27" s="488"/>
      <c r="OJI27" s="488"/>
      <c r="OJJ27" s="488"/>
      <c r="OJK27" s="488"/>
      <c r="OJL27" s="488"/>
      <c r="OJM27" s="488"/>
      <c r="OJN27" s="488"/>
      <c r="OJO27" s="488" t="s">
        <v>258</v>
      </c>
      <c r="OJP27" s="488"/>
      <c r="OJQ27" s="488"/>
      <c r="OJR27" s="488"/>
      <c r="OJS27" s="488"/>
      <c r="OJT27" s="488"/>
      <c r="OJU27" s="488"/>
      <c r="OJV27" s="488"/>
      <c r="OJW27" s="488" t="s">
        <v>258</v>
      </c>
      <c r="OJX27" s="488"/>
      <c r="OJY27" s="488"/>
      <c r="OJZ27" s="488"/>
      <c r="OKA27" s="488"/>
      <c r="OKB27" s="488"/>
      <c r="OKC27" s="488"/>
      <c r="OKD27" s="488"/>
      <c r="OKE27" s="488" t="s">
        <v>258</v>
      </c>
      <c r="OKF27" s="488"/>
      <c r="OKG27" s="488"/>
      <c r="OKH27" s="488"/>
      <c r="OKI27" s="488"/>
      <c r="OKJ27" s="488"/>
      <c r="OKK27" s="488"/>
      <c r="OKL27" s="488"/>
      <c r="OKM27" s="488" t="s">
        <v>258</v>
      </c>
      <c r="OKN27" s="488"/>
      <c r="OKO27" s="488"/>
      <c r="OKP27" s="488"/>
      <c r="OKQ27" s="488"/>
      <c r="OKR27" s="488"/>
      <c r="OKS27" s="488"/>
      <c r="OKT27" s="488"/>
      <c r="OKU27" s="488" t="s">
        <v>258</v>
      </c>
      <c r="OKV27" s="488"/>
      <c r="OKW27" s="488"/>
      <c r="OKX27" s="488"/>
      <c r="OKY27" s="488"/>
      <c r="OKZ27" s="488"/>
      <c r="OLA27" s="488"/>
      <c r="OLB27" s="488"/>
      <c r="OLC27" s="488" t="s">
        <v>258</v>
      </c>
      <c r="OLD27" s="488"/>
      <c r="OLE27" s="488"/>
      <c r="OLF27" s="488"/>
      <c r="OLG27" s="488"/>
      <c r="OLH27" s="488"/>
      <c r="OLI27" s="488"/>
      <c r="OLJ27" s="488"/>
      <c r="OLK27" s="488" t="s">
        <v>258</v>
      </c>
      <c r="OLL27" s="488"/>
      <c r="OLM27" s="488"/>
      <c r="OLN27" s="488"/>
      <c r="OLO27" s="488"/>
      <c r="OLP27" s="488"/>
      <c r="OLQ27" s="488"/>
      <c r="OLR27" s="488"/>
      <c r="OLS27" s="488" t="s">
        <v>258</v>
      </c>
      <c r="OLT27" s="488"/>
      <c r="OLU27" s="488"/>
      <c r="OLV27" s="488"/>
      <c r="OLW27" s="488"/>
      <c r="OLX27" s="488"/>
      <c r="OLY27" s="488"/>
      <c r="OLZ27" s="488"/>
      <c r="OMA27" s="488" t="s">
        <v>258</v>
      </c>
      <c r="OMB27" s="488"/>
      <c r="OMC27" s="488"/>
      <c r="OMD27" s="488"/>
      <c r="OME27" s="488"/>
      <c r="OMF27" s="488"/>
      <c r="OMG27" s="488"/>
      <c r="OMH27" s="488"/>
      <c r="OMI27" s="488" t="s">
        <v>258</v>
      </c>
      <c r="OMJ27" s="488"/>
      <c r="OMK27" s="488"/>
      <c r="OML27" s="488"/>
      <c r="OMM27" s="488"/>
      <c r="OMN27" s="488"/>
      <c r="OMO27" s="488"/>
      <c r="OMP27" s="488"/>
      <c r="OMQ27" s="488" t="s">
        <v>258</v>
      </c>
      <c r="OMR27" s="488"/>
      <c r="OMS27" s="488"/>
      <c r="OMT27" s="488"/>
      <c r="OMU27" s="488"/>
      <c r="OMV27" s="488"/>
      <c r="OMW27" s="488"/>
      <c r="OMX27" s="488"/>
      <c r="OMY27" s="488" t="s">
        <v>258</v>
      </c>
      <c r="OMZ27" s="488"/>
      <c r="ONA27" s="488"/>
      <c r="ONB27" s="488"/>
      <c r="ONC27" s="488"/>
      <c r="OND27" s="488"/>
      <c r="ONE27" s="488"/>
      <c r="ONF27" s="488"/>
      <c r="ONG27" s="488" t="s">
        <v>258</v>
      </c>
      <c r="ONH27" s="488"/>
      <c r="ONI27" s="488"/>
      <c r="ONJ27" s="488"/>
      <c r="ONK27" s="488"/>
      <c r="ONL27" s="488"/>
      <c r="ONM27" s="488"/>
      <c r="ONN27" s="488"/>
      <c r="ONO27" s="488" t="s">
        <v>258</v>
      </c>
      <c r="ONP27" s="488"/>
      <c r="ONQ27" s="488"/>
      <c r="ONR27" s="488"/>
      <c r="ONS27" s="488"/>
      <c r="ONT27" s="488"/>
      <c r="ONU27" s="488"/>
      <c r="ONV27" s="488"/>
      <c r="ONW27" s="488" t="s">
        <v>258</v>
      </c>
      <c r="ONX27" s="488"/>
      <c r="ONY27" s="488"/>
      <c r="ONZ27" s="488"/>
      <c r="OOA27" s="488"/>
      <c r="OOB27" s="488"/>
      <c r="OOC27" s="488"/>
      <c r="OOD27" s="488"/>
      <c r="OOE27" s="488" t="s">
        <v>258</v>
      </c>
      <c r="OOF27" s="488"/>
      <c r="OOG27" s="488"/>
      <c r="OOH27" s="488"/>
      <c r="OOI27" s="488"/>
      <c r="OOJ27" s="488"/>
      <c r="OOK27" s="488"/>
      <c r="OOL27" s="488"/>
      <c r="OOM27" s="488" t="s">
        <v>258</v>
      </c>
      <c r="OON27" s="488"/>
      <c r="OOO27" s="488"/>
      <c r="OOP27" s="488"/>
      <c r="OOQ27" s="488"/>
      <c r="OOR27" s="488"/>
      <c r="OOS27" s="488"/>
      <c r="OOT27" s="488"/>
      <c r="OOU27" s="488" t="s">
        <v>258</v>
      </c>
      <c r="OOV27" s="488"/>
      <c r="OOW27" s="488"/>
      <c r="OOX27" s="488"/>
      <c r="OOY27" s="488"/>
      <c r="OOZ27" s="488"/>
      <c r="OPA27" s="488"/>
      <c r="OPB27" s="488"/>
      <c r="OPC27" s="488" t="s">
        <v>258</v>
      </c>
      <c r="OPD27" s="488"/>
      <c r="OPE27" s="488"/>
      <c r="OPF27" s="488"/>
      <c r="OPG27" s="488"/>
      <c r="OPH27" s="488"/>
      <c r="OPI27" s="488"/>
      <c r="OPJ27" s="488"/>
      <c r="OPK27" s="488" t="s">
        <v>258</v>
      </c>
      <c r="OPL27" s="488"/>
      <c r="OPM27" s="488"/>
      <c r="OPN27" s="488"/>
      <c r="OPO27" s="488"/>
      <c r="OPP27" s="488"/>
      <c r="OPQ27" s="488"/>
      <c r="OPR27" s="488"/>
      <c r="OPS27" s="488" t="s">
        <v>258</v>
      </c>
      <c r="OPT27" s="488"/>
      <c r="OPU27" s="488"/>
      <c r="OPV27" s="488"/>
      <c r="OPW27" s="488"/>
      <c r="OPX27" s="488"/>
      <c r="OPY27" s="488"/>
      <c r="OPZ27" s="488"/>
      <c r="OQA27" s="488" t="s">
        <v>258</v>
      </c>
      <c r="OQB27" s="488"/>
      <c r="OQC27" s="488"/>
      <c r="OQD27" s="488"/>
      <c r="OQE27" s="488"/>
      <c r="OQF27" s="488"/>
      <c r="OQG27" s="488"/>
      <c r="OQH27" s="488"/>
      <c r="OQI27" s="488" t="s">
        <v>258</v>
      </c>
      <c r="OQJ27" s="488"/>
      <c r="OQK27" s="488"/>
      <c r="OQL27" s="488"/>
      <c r="OQM27" s="488"/>
      <c r="OQN27" s="488"/>
      <c r="OQO27" s="488"/>
      <c r="OQP27" s="488"/>
      <c r="OQQ27" s="488" t="s">
        <v>258</v>
      </c>
      <c r="OQR27" s="488"/>
      <c r="OQS27" s="488"/>
      <c r="OQT27" s="488"/>
      <c r="OQU27" s="488"/>
      <c r="OQV27" s="488"/>
      <c r="OQW27" s="488"/>
      <c r="OQX27" s="488"/>
      <c r="OQY27" s="488" t="s">
        <v>258</v>
      </c>
      <c r="OQZ27" s="488"/>
      <c r="ORA27" s="488"/>
      <c r="ORB27" s="488"/>
      <c r="ORC27" s="488"/>
      <c r="ORD27" s="488"/>
      <c r="ORE27" s="488"/>
      <c r="ORF27" s="488"/>
      <c r="ORG27" s="488" t="s">
        <v>258</v>
      </c>
      <c r="ORH27" s="488"/>
      <c r="ORI27" s="488"/>
      <c r="ORJ27" s="488"/>
      <c r="ORK27" s="488"/>
      <c r="ORL27" s="488"/>
      <c r="ORM27" s="488"/>
      <c r="ORN27" s="488"/>
      <c r="ORO27" s="488" t="s">
        <v>258</v>
      </c>
      <c r="ORP27" s="488"/>
      <c r="ORQ27" s="488"/>
      <c r="ORR27" s="488"/>
      <c r="ORS27" s="488"/>
      <c r="ORT27" s="488"/>
      <c r="ORU27" s="488"/>
      <c r="ORV27" s="488"/>
      <c r="ORW27" s="488" t="s">
        <v>258</v>
      </c>
      <c r="ORX27" s="488"/>
      <c r="ORY27" s="488"/>
      <c r="ORZ27" s="488"/>
      <c r="OSA27" s="488"/>
      <c r="OSB27" s="488"/>
      <c r="OSC27" s="488"/>
      <c r="OSD27" s="488"/>
      <c r="OSE27" s="488" t="s">
        <v>258</v>
      </c>
      <c r="OSF27" s="488"/>
      <c r="OSG27" s="488"/>
      <c r="OSH27" s="488"/>
      <c r="OSI27" s="488"/>
      <c r="OSJ27" s="488"/>
      <c r="OSK27" s="488"/>
      <c r="OSL27" s="488"/>
      <c r="OSM27" s="488" t="s">
        <v>258</v>
      </c>
      <c r="OSN27" s="488"/>
      <c r="OSO27" s="488"/>
      <c r="OSP27" s="488"/>
      <c r="OSQ27" s="488"/>
      <c r="OSR27" s="488"/>
      <c r="OSS27" s="488"/>
      <c r="OST27" s="488"/>
      <c r="OSU27" s="488" t="s">
        <v>258</v>
      </c>
      <c r="OSV27" s="488"/>
      <c r="OSW27" s="488"/>
      <c r="OSX27" s="488"/>
      <c r="OSY27" s="488"/>
      <c r="OSZ27" s="488"/>
      <c r="OTA27" s="488"/>
      <c r="OTB27" s="488"/>
      <c r="OTC27" s="488" t="s">
        <v>258</v>
      </c>
      <c r="OTD27" s="488"/>
      <c r="OTE27" s="488"/>
      <c r="OTF27" s="488"/>
      <c r="OTG27" s="488"/>
      <c r="OTH27" s="488"/>
      <c r="OTI27" s="488"/>
      <c r="OTJ27" s="488"/>
      <c r="OTK27" s="488" t="s">
        <v>258</v>
      </c>
      <c r="OTL27" s="488"/>
      <c r="OTM27" s="488"/>
      <c r="OTN27" s="488"/>
      <c r="OTO27" s="488"/>
      <c r="OTP27" s="488"/>
      <c r="OTQ27" s="488"/>
      <c r="OTR27" s="488"/>
      <c r="OTS27" s="488" t="s">
        <v>258</v>
      </c>
      <c r="OTT27" s="488"/>
      <c r="OTU27" s="488"/>
      <c r="OTV27" s="488"/>
      <c r="OTW27" s="488"/>
      <c r="OTX27" s="488"/>
      <c r="OTY27" s="488"/>
      <c r="OTZ27" s="488"/>
      <c r="OUA27" s="488" t="s">
        <v>258</v>
      </c>
      <c r="OUB27" s="488"/>
      <c r="OUC27" s="488"/>
      <c r="OUD27" s="488"/>
      <c r="OUE27" s="488"/>
      <c r="OUF27" s="488"/>
      <c r="OUG27" s="488"/>
      <c r="OUH27" s="488"/>
      <c r="OUI27" s="488" t="s">
        <v>258</v>
      </c>
      <c r="OUJ27" s="488"/>
      <c r="OUK27" s="488"/>
      <c r="OUL27" s="488"/>
      <c r="OUM27" s="488"/>
      <c r="OUN27" s="488"/>
      <c r="OUO27" s="488"/>
      <c r="OUP27" s="488"/>
      <c r="OUQ27" s="488" t="s">
        <v>258</v>
      </c>
      <c r="OUR27" s="488"/>
      <c r="OUS27" s="488"/>
      <c r="OUT27" s="488"/>
      <c r="OUU27" s="488"/>
      <c r="OUV27" s="488"/>
      <c r="OUW27" s="488"/>
      <c r="OUX27" s="488"/>
      <c r="OUY27" s="488" t="s">
        <v>258</v>
      </c>
      <c r="OUZ27" s="488"/>
      <c r="OVA27" s="488"/>
      <c r="OVB27" s="488"/>
      <c r="OVC27" s="488"/>
      <c r="OVD27" s="488"/>
      <c r="OVE27" s="488"/>
      <c r="OVF27" s="488"/>
      <c r="OVG27" s="488" t="s">
        <v>258</v>
      </c>
      <c r="OVH27" s="488"/>
      <c r="OVI27" s="488"/>
      <c r="OVJ27" s="488"/>
      <c r="OVK27" s="488"/>
      <c r="OVL27" s="488"/>
      <c r="OVM27" s="488"/>
      <c r="OVN27" s="488"/>
      <c r="OVO27" s="488" t="s">
        <v>258</v>
      </c>
      <c r="OVP27" s="488"/>
      <c r="OVQ27" s="488"/>
      <c r="OVR27" s="488"/>
      <c r="OVS27" s="488"/>
      <c r="OVT27" s="488"/>
      <c r="OVU27" s="488"/>
      <c r="OVV27" s="488"/>
      <c r="OVW27" s="488" t="s">
        <v>258</v>
      </c>
      <c r="OVX27" s="488"/>
      <c r="OVY27" s="488"/>
      <c r="OVZ27" s="488"/>
      <c r="OWA27" s="488"/>
      <c r="OWB27" s="488"/>
      <c r="OWC27" s="488"/>
      <c r="OWD27" s="488"/>
      <c r="OWE27" s="488" t="s">
        <v>258</v>
      </c>
      <c r="OWF27" s="488"/>
      <c r="OWG27" s="488"/>
      <c r="OWH27" s="488"/>
      <c r="OWI27" s="488"/>
      <c r="OWJ27" s="488"/>
      <c r="OWK27" s="488"/>
      <c r="OWL27" s="488"/>
      <c r="OWM27" s="488" t="s">
        <v>258</v>
      </c>
      <c r="OWN27" s="488"/>
      <c r="OWO27" s="488"/>
      <c r="OWP27" s="488"/>
      <c r="OWQ27" s="488"/>
      <c r="OWR27" s="488"/>
      <c r="OWS27" s="488"/>
      <c r="OWT27" s="488"/>
      <c r="OWU27" s="488" t="s">
        <v>258</v>
      </c>
      <c r="OWV27" s="488"/>
      <c r="OWW27" s="488"/>
      <c r="OWX27" s="488"/>
      <c r="OWY27" s="488"/>
      <c r="OWZ27" s="488"/>
      <c r="OXA27" s="488"/>
      <c r="OXB27" s="488"/>
      <c r="OXC27" s="488" t="s">
        <v>258</v>
      </c>
      <c r="OXD27" s="488"/>
      <c r="OXE27" s="488"/>
      <c r="OXF27" s="488"/>
      <c r="OXG27" s="488"/>
      <c r="OXH27" s="488"/>
      <c r="OXI27" s="488"/>
      <c r="OXJ27" s="488"/>
      <c r="OXK27" s="488" t="s">
        <v>258</v>
      </c>
      <c r="OXL27" s="488"/>
      <c r="OXM27" s="488"/>
      <c r="OXN27" s="488"/>
      <c r="OXO27" s="488"/>
      <c r="OXP27" s="488"/>
      <c r="OXQ27" s="488"/>
      <c r="OXR27" s="488"/>
      <c r="OXS27" s="488" t="s">
        <v>258</v>
      </c>
      <c r="OXT27" s="488"/>
      <c r="OXU27" s="488"/>
      <c r="OXV27" s="488"/>
      <c r="OXW27" s="488"/>
      <c r="OXX27" s="488"/>
      <c r="OXY27" s="488"/>
      <c r="OXZ27" s="488"/>
      <c r="OYA27" s="488" t="s">
        <v>258</v>
      </c>
      <c r="OYB27" s="488"/>
      <c r="OYC27" s="488"/>
      <c r="OYD27" s="488"/>
      <c r="OYE27" s="488"/>
      <c r="OYF27" s="488"/>
      <c r="OYG27" s="488"/>
      <c r="OYH27" s="488"/>
      <c r="OYI27" s="488" t="s">
        <v>258</v>
      </c>
      <c r="OYJ27" s="488"/>
      <c r="OYK27" s="488"/>
      <c r="OYL27" s="488"/>
      <c r="OYM27" s="488"/>
      <c r="OYN27" s="488"/>
      <c r="OYO27" s="488"/>
      <c r="OYP27" s="488"/>
      <c r="OYQ27" s="488" t="s">
        <v>258</v>
      </c>
      <c r="OYR27" s="488"/>
      <c r="OYS27" s="488"/>
      <c r="OYT27" s="488"/>
      <c r="OYU27" s="488"/>
      <c r="OYV27" s="488"/>
      <c r="OYW27" s="488"/>
      <c r="OYX27" s="488"/>
      <c r="OYY27" s="488" t="s">
        <v>258</v>
      </c>
      <c r="OYZ27" s="488"/>
      <c r="OZA27" s="488"/>
      <c r="OZB27" s="488"/>
      <c r="OZC27" s="488"/>
      <c r="OZD27" s="488"/>
      <c r="OZE27" s="488"/>
      <c r="OZF27" s="488"/>
      <c r="OZG27" s="488" t="s">
        <v>258</v>
      </c>
      <c r="OZH27" s="488"/>
      <c r="OZI27" s="488"/>
      <c r="OZJ27" s="488"/>
      <c r="OZK27" s="488"/>
      <c r="OZL27" s="488"/>
      <c r="OZM27" s="488"/>
      <c r="OZN27" s="488"/>
      <c r="OZO27" s="488" t="s">
        <v>258</v>
      </c>
      <c r="OZP27" s="488"/>
      <c r="OZQ27" s="488"/>
      <c r="OZR27" s="488"/>
      <c r="OZS27" s="488"/>
      <c r="OZT27" s="488"/>
      <c r="OZU27" s="488"/>
      <c r="OZV27" s="488"/>
      <c r="OZW27" s="488" t="s">
        <v>258</v>
      </c>
      <c r="OZX27" s="488"/>
      <c r="OZY27" s="488"/>
      <c r="OZZ27" s="488"/>
      <c r="PAA27" s="488"/>
      <c r="PAB27" s="488"/>
      <c r="PAC27" s="488"/>
      <c r="PAD27" s="488"/>
      <c r="PAE27" s="488" t="s">
        <v>258</v>
      </c>
      <c r="PAF27" s="488"/>
      <c r="PAG27" s="488"/>
      <c r="PAH27" s="488"/>
      <c r="PAI27" s="488"/>
      <c r="PAJ27" s="488"/>
      <c r="PAK27" s="488"/>
      <c r="PAL27" s="488"/>
      <c r="PAM27" s="488" t="s">
        <v>258</v>
      </c>
      <c r="PAN27" s="488"/>
      <c r="PAO27" s="488"/>
      <c r="PAP27" s="488"/>
      <c r="PAQ27" s="488"/>
      <c r="PAR27" s="488"/>
      <c r="PAS27" s="488"/>
      <c r="PAT27" s="488"/>
      <c r="PAU27" s="488" t="s">
        <v>258</v>
      </c>
      <c r="PAV27" s="488"/>
      <c r="PAW27" s="488"/>
      <c r="PAX27" s="488"/>
      <c r="PAY27" s="488"/>
      <c r="PAZ27" s="488"/>
      <c r="PBA27" s="488"/>
      <c r="PBB27" s="488"/>
      <c r="PBC27" s="488" t="s">
        <v>258</v>
      </c>
      <c r="PBD27" s="488"/>
      <c r="PBE27" s="488"/>
      <c r="PBF27" s="488"/>
      <c r="PBG27" s="488"/>
      <c r="PBH27" s="488"/>
      <c r="PBI27" s="488"/>
      <c r="PBJ27" s="488"/>
      <c r="PBK27" s="488" t="s">
        <v>258</v>
      </c>
      <c r="PBL27" s="488"/>
      <c r="PBM27" s="488"/>
      <c r="PBN27" s="488"/>
      <c r="PBO27" s="488"/>
      <c r="PBP27" s="488"/>
      <c r="PBQ27" s="488"/>
      <c r="PBR27" s="488"/>
      <c r="PBS27" s="488" t="s">
        <v>258</v>
      </c>
      <c r="PBT27" s="488"/>
      <c r="PBU27" s="488"/>
      <c r="PBV27" s="488"/>
      <c r="PBW27" s="488"/>
      <c r="PBX27" s="488"/>
      <c r="PBY27" s="488"/>
      <c r="PBZ27" s="488"/>
      <c r="PCA27" s="488" t="s">
        <v>258</v>
      </c>
      <c r="PCB27" s="488"/>
      <c r="PCC27" s="488"/>
      <c r="PCD27" s="488"/>
      <c r="PCE27" s="488"/>
      <c r="PCF27" s="488"/>
      <c r="PCG27" s="488"/>
      <c r="PCH27" s="488"/>
      <c r="PCI27" s="488" t="s">
        <v>258</v>
      </c>
      <c r="PCJ27" s="488"/>
      <c r="PCK27" s="488"/>
      <c r="PCL27" s="488"/>
      <c r="PCM27" s="488"/>
      <c r="PCN27" s="488"/>
      <c r="PCO27" s="488"/>
      <c r="PCP27" s="488"/>
      <c r="PCQ27" s="488" t="s">
        <v>258</v>
      </c>
      <c r="PCR27" s="488"/>
      <c r="PCS27" s="488"/>
      <c r="PCT27" s="488"/>
      <c r="PCU27" s="488"/>
      <c r="PCV27" s="488"/>
      <c r="PCW27" s="488"/>
      <c r="PCX27" s="488"/>
      <c r="PCY27" s="488" t="s">
        <v>258</v>
      </c>
      <c r="PCZ27" s="488"/>
      <c r="PDA27" s="488"/>
      <c r="PDB27" s="488"/>
      <c r="PDC27" s="488"/>
      <c r="PDD27" s="488"/>
      <c r="PDE27" s="488"/>
      <c r="PDF27" s="488"/>
      <c r="PDG27" s="488" t="s">
        <v>258</v>
      </c>
      <c r="PDH27" s="488"/>
      <c r="PDI27" s="488"/>
      <c r="PDJ27" s="488"/>
      <c r="PDK27" s="488"/>
      <c r="PDL27" s="488"/>
      <c r="PDM27" s="488"/>
      <c r="PDN27" s="488"/>
      <c r="PDO27" s="488" t="s">
        <v>258</v>
      </c>
      <c r="PDP27" s="488"/>
      <c r="PDQ27" s="488"/>
      <c r="PDR27" s="488"/>
      <c r="PDS27" s="488"/>
      <c r="PDT27" s="488"/>
      <c r="PDU27" s="488"/>
      <c r="PDV27" s="488"/>
      <c r="PDW27" s="488" t="s">
        <v>258</v>
      </c>
      <c r="PDX27" s="488"/>
      <c r="PDY27" s="488"/>
      <c r="PDZ27" s="488"/>
      <c r="PEA27" s="488"/>
      <c r="PEB27" s="488"/>
      <c r="PEC27" s="488"/>
      <c r="PED27" s="488"/>
      <c r="PEE27" s="488" t="s">
        <v>258</v>
      </c>
      <c r="PEF27" s="488"/>
      <c r="PEG27" s="488"/>
      <c r="PEH27" s="488"/>
      <c r="PEI27" s="488"/>
      <c r="PEJ27" s="488"/>
      <c r="PEK27" s="488"/>
      <c r="PEL27" s="488"/>
      <c r="PEM27" s="488" t="s">
        <v>258</v>
      </c>
      <c r="PEN27" s="488"/>
      <c r="PEO27" s="488"/>
      <c r="PEP27" s="488"/>
      <c r="PEQ27" s="488"/>
      <c r="PER27" s="488"/>
      <c r="PES27" s="488"/>
      <c r="PET27" s="488"/>
      <c r="PEU27" s="488" t="s">
        <v>258</v>
      </c>
      <c r="PEV27" s="488"/>
      <c r="PEW27" s="488"/>
      <c r="PEX27" s="488"/>
      <c r="PEY27" s="488"/>
      <c r="PEZ27" s="488"/>
      <c r="PFA27" s="488"/>
      <c r="PFB27" s="488"/>
      <c r="PFC27" s="488" t="s">
        <v>258</v>
      </c>
      <c r="PFD27" s="488"/>
      <c r="PFE27" s="488"/>
      <c r="PFF27" s="488"/>
      <c r="PFG27" s="488"/>
      <c r="PFH27" s="488"/>
      <c r="PFI27" s="488"/>
      <c r="PFJ27" s="488"/>
      <c r="PFK27" s="488" t="s">
        <v>258</v>
      </c>
      <c r="PFL27" s="488"/>
      <c r="PFM27" s="488"/>
      <c r="PFN27" s="488"/>
      <c r="PFO27" s="488"/>
      <c r="PFP27" s="488"/>
      <c r="PFQ27" s="488"/>
      <c r="PFR27" s="488"/>
      <c r="PFS27" s="488" t="s">
        <v>258</v>
      </c>
      <c r="PFT27" s="488"/>
      <c r="PFU27" s="488"/>
      <c r="PFV27" s="488"/>
      <c r="PFW27" s="488"/>
      <c r="PFX27" s="488"/>
      <c r="PFY27" s="488"/>
      <c r="PFZ27" s="488"/>
      <c r="PGA27" s="488" t="s">
        <v>258</v>
      </c>
      <c r="PGB27" s="488"/>
      <c r="PGC27" s="488"/>
      <c r="PGD27" s="488"/>
      <c r="PGE27" s="488"/>
      <c r="PGF27" s="488"/>
      <c r="PGG27" s="488"/>
      <c r="PGH27" s="488"/>
      <c r="PGI27" s="488" t="s">
        <v>258</v>
      </c>
      <c r="PGJ27" s="488"/>
      <c r="PGK27" s="488"/>
      <c r="PGL27" s="488"/>
      <c r="PGM27" s="488"/>
      <c r="PGN27" s="488"/>
      <c r="PGO27" s="488"/>
      <c r="PGP27" s="488"/>
      <c r="PGQ27" s="488" t="s">
        <v>258</v>
      </c>
      <c r="PGR27" s="488"/>
      <c r="PGS27" s="488"/>
      <c r="PGT27" s="488"/>
      <c r="PGU27" s="488"/>
      <c r="PGV27" s="488"/>
      <c r="PGW27" s="488"/>
      <c r="PGX27" s="488"/>
      <c r="PGY27" s="488" t="s">
        <v>258</v>
      </c>
      <c r="PGZ27" s="488"/>
      <c r="PHA27" s="488"/>
      <c r="PHB27" s="488"/>
      <c r="PHC27" s="488"/>
      <c r="PHD27" s="488"/>
      <c r="PHE27" s="488"/>
      <c r="PHF27" s="488"/>
      <c r="PHG27" s="488" t="s">
        <v>258</v>
      </c>
      <c r="PHH27" s="488"/>
      <c r="PHI27" s="488"/>
      <c r="PHJ27" s="488"/>
      <c r="PHK27" s="488"/>
      <c r="PHL27" s="488"/>
      <c r="PHM27" s="488"/>
      <c r="PHN27" s="488"/>
      <c r="PHO27" s="488" t="s">
        <v>258</v>
      </c>
      <c r="PHP27" s="488"/>
      <c r="PHQ27" s="488"/>
      <c r="PHR27" s="488"/>
      <c r="PHS27" s="488"/>
      <c r="PHT27" s="488"/>
      <c r="PHU27" s="488"/>
      <c r="PHV27" s="488"/>
      <c r="PHW27" s="488" t="s">
        <v>258</v>
      </c>
      <c r="PHX27" s="488"/>
      <c r="PHY27" s="488"/>
      <c r="PHZ27" s="488"/>
      <c r="PIA27" s="488"/>
      <c r="PIB27" s="488"/>
      <c r="PIC27" s="488"/>
      <c r="PID27" s="488"/>
      <c r="PIE27" s="488" t="s">
        <v>258</v>
      </c>
      <c r="PIF27" s="488"/>
      <c r="PIG27" s="488"/>
      <c r="PIH27" s="488"/>
      <c r="PII27" s="488"/>
      <c r="PIJ27" s="488"/>
      <c r="PIK27" s="488"/>
      <c r="PIL27" s="488"/>
      <c r="PIM27" s="488" t="s">
        <v>258</v>
      </c>
      <c r="PIN27" s="488"/>
      <c r="PIO27" s="488"/>
      <c r="PIP27" s="488"/>
      <c r="PIQ27" s="488"/>
      <c r="PIR27" s="488"/>
      <c r="PIS27" s="488"/>
      <c r="PIT27" s="488"/>
      <c r="PIU27" s="488" t="s">
        <v>258</v>
      </c>
      <c r="PIV27" s="488"/>
      <c r="PIW27" s="488"/>
      <c r="PIX27" s="488"/>
      <c r="PIY27" s="488"/>
      <c r="PIZ27" s="488"/>
      <c r="PJA27" s="488"/>
      <c r="PJB27" s="488"/>
      <c r="PJC27" s="488" t="s">
        <v>258</v>
      </c>
      <c r="PJD27" s="488"/>
      <c r="PJE27" s="488"/>
      <c r="PJF27" s="488"/>
      <c r="PJG27" s="488"/>
      <c r="PJH27" s="488"/>
      <c r="PJI27" s="488"/>
      <c r="PJJ27" s="488"/>
      <c r="PJK27" s="488" t="s">
        <v>258</v>
      </c>
      <c r="PJL27" s="488"/>
      <c r="PJM27" s="488"/>
      <c r="PJN27" s="488"/>
      <c r="PJO27" s="488"/>
      <c r="PJP27" s="488"/>
      <c r="PJQ27" s="488"/>
      <c r="PJR27" s="488"/>
      <c r="PJS27" s="488" t="s">
        <v>258</v>
      </c>
      <c r="PJT27" s="488"/>
      <c r="PJU27" s="488"/>
      <c r="PJV27" s="488"/>
      <c r="PJW27" s="488"/>
      <c r="PJX27" s="488"/>
      <c r="PJY27" s="488"/>
      <c r="PJZ27" s="488"/>
      <c r="PKA27" s="488" t="s">
        <v>258</v>
      </c>
      <c r="PKB27" s="488"/>
      <c r="PKC27" s="488"/>
      <c r="PKD27" s="488"/>
      <c r="PKE27" s="488"/>
      <c r="PKF27" s="488"/>
      <c r="PKG27" s="488"/>
      <c r="PKH27" s="488"/>
      <c r="PKI27" s="488" t="s">
        <v>258</v>
      </c>
      <c r="PKJ27" s="488"/>
      <c r="PKK27" s="488"/>
      <c r="PKL27" s="488"/>
      <c r="PKM27" s="488"/>
      <c r="PKN27" s="488"/>
      <c r="PKO27" s="488"/>
      <c r="PKP27" s="488"/>
      <c r="PKQ27" s="488" t="s">
        <v>258</v>
      </c>
      <c r="PKR27" s="488"/>
      <c r="PKS27" s="488"/>
      <c r="PKT27" s="488"/>
      <c r="PKU27" s="488"/>
      <c r="PKV27" s="488"/>
      <c r="PKW27" s="488"/>
      <c r="PKX27" s="488"/>
      <c r="PKY27" s="488" t="s">
        <v>258</v>
      </c>
      <c r="PKZ27" s="488"/>
      <c r="PLA27" s="488"/>
      <c r="PLB27" s="488"/>
      <c r="PLC27" s="488"/>
      <c r="PLD27" s="488"/>
      <c r="PLE27" s="488"/>
      <c r="PLF27" s="488"/>
      <c r="PLG27" s="488" t="s">
        <v>258</v>
      </c>
      <c r="PLH27" s="488"/>
      <c r="PLI27" s="488"/>
      <c r="PLJ27" s="488"/>
      <c r="PLK27" s="488"/>
      <c r="PLL27" s="488"/>
      <c r="PLM27" s="488"/>
      <c r="PLN27" s="488"/>
      <c r="PLO27" s="488" t="s">
        <v>258</v>
      </c>
      <c r="PLP27" s="488"/>
      <c r="PLQ27" s="488"/>
      <c r="PLR27" s="488"/>
      <c r="PLS27" s="488"/>
      <c r="PLT27" s="488"/>
      <c r="PLU27" s="488"/>
      <c r="PLV27" s="488"/>
      <c r="PLW27" s="488" t="s">
        <v>258</v>
      </c>
      <c r="PLX27" s="488"/>
      <c r="PLY27" s="488"/>
      <c r="PLZ27" s="488"/>
      <c r="PMA27" s="488"/>
      <c r="PMB27" s="488"/>
      <c r="PMC27" s="488"/>
      <c r="PMD27" s="488"/>
      <c r="PME27" s="488" t="s">
        <v>258</v>
      </c>
      <c r="PMF27" s="488"/>
      <c r="PMG27" s="488"/>
      <c r="PMH27" s="488"/>
      <c r="PMI27" s="488"/>
      <c r="PMJ27" s="488"/>
      <c r="PMK27" s="488"/>
      <c r="PML27" s="488"/>
      <c r="PMM27" s="488" t="s">
        <v>258</v>
      </c>
      <c r="PMN27" s="488"/>
      <c r="PMO27" s="488"/>
      <c r="PMP27" s="488"/>
      <c r="PMQ27" s="488"/>
      <c r="PMR27" s="488"/>
      <c r="PMS27" s="488"/>
      <c r="PMT27" s="488"/>
      <c r="PMU27" s="488" t="s">
        <v>258</v>
      </c>
      <c r="PMV27" s="488"/>
      <c r="PMW27" s="488"/>
      <c r="PMX27" s="488"/>
      <c r="PMY27" s="488"/>
      <c r="PMZ27" s="488"/>
      <c r="PNA27" s="488"/>
      <c r="PNB27" s="488"/>
      <c r="PNC27" s="488" t="s">
        <v>258</v>
      </c>
      <c r="PND27" s="488"/>
      <c r="PNE27" s="488"/>
      <c r="PNF27" s="488"/>
      <c r="PNG27" s="488"/>
      <c r="PNH27" s="488"/>
      <c r="PNI27" s="488"/>
      <c r="PNJ27" s="488"/>
      <c r="PNK27" s="488" t="s">
        <v>258</v>
      </c>
      <c r="PNL27" s="488"/>
      <c r="PNM27" s="488"/>
      <c r="PNN27" s="488"/>
      <c r="PNO27" s="488"/>
      <c r="PNP27" s="488"/>
      <c r="PNQ27" s="488"/>
      <c r="PNR27" s="488"/>
      <c r="PNS27" s="488" t="s">
        <v>258</v>
      </c>
      <c r="PNT27" s="488"/>
      <c r="PNU27" s="488"/>
      <c r="PNV27" s="488"/>
      <c r="PNW27" s="488"/>
      <c r="PNX27" s="488"/>
      <c r="PNY27" s="488"/>
      <c r="PNZ27" s="488"/>
      <c r="POA27" s="488" t="s">
        <v>258</v>
      </c>
      <c r="POB27" s="488"/>
      <c r="POC27" s="488"/>
      <c r="POD27" s="488"/>
      <c r="POE27" s="488"/>
      <c r="POF27" s="488"/>
      <c r="POG27" s="488"/>
      <c r="POH27" s="488"/>
      <c r="POI27" s="488" t="s">
        <v>258</v>
      </c>
      <c r="POJ27" s="488"/>
      <c r="POK27" s="488"/>
      <c r="POL27" s="488"/>
      <c r="POM27" s="488"/>
      <c r="PON27" s="488"/>
      <c r="POO27" s="488"/>
      <c r="POP27" s="488"/>
      <c r="POQ27" s="488" t="s">
        <v>258</v>
      </c>
      <c r="POR27" s="488"/>
      <c r="POS27" s="488"/>
      <c r="POT27" s="488"/>
      <c r="POU27" s="488"/>
      <c r="POV27" s="488"/>
      <c r="POW27" s="488"/>
      <c r="POX27" s="488"/>
      <c r="POY27" s="488" t="s">
        <v>258</v>
      </c>
      <c r="POZ27" s="488"/>
      <c r="PPA27" s="488"/>
      <c r="PPB27" s="488"/>
      <c r="PPC27" s="488"/>
      <c r="PPD27" s="488"/>
      <c r="PPE27" s="488"/>
      <c r="PPF27" s="488"/>
      <c r="PPG27" s="488" t="s">
        <v>258</v>
      </c>
      <c r="PPH27" s="488"/>
      <c r="PPI27" s="488"/>
      <c r="PPJ27" s="488"/>
      <c r="PPK27" s="488"/>
      <c r="PPL27" s="488"/>
      <c r="PPM27" s="488"/>
      <c r="PPN27" s="488"/>
      <c r="PPO27" s="488" t="s">
        <v>258</v>
      </c>
      <c r="PPP27" s="488"/>
      <c r="PPQ27" s="488"/>
      <c r="PPR27" s="488"/>
      <c r="PPS27" s="488"/>
      <c r="PPT27" s="488"/>
      <c r="PPU27" s="488"/>
      <c r="PPV27" s="488"/>
      <c r="PPW27" s="488" t="s">
        <v>258</v>
      </c>
      <c r="PPX27" s="488"/>
      <c r="PPY27" s="488"/>
      <c r="PPZ27" s="488"/>
      <c r="PQA27" s="488"/>
      <c r="PQB27" s="488"/>
      <c r="PQC27" s="488"/>
      <c r="PQD27" s="488"/>
      <c r="PQE27" s="488" t="s">
        <v>258</v>
      </c>
      <c r="PQF27" s="488"/>
      <c r="PQG27" s="488"/>
      <c r="PQH27" s="488"/>
      <c r="PQI27" s="488"/>
      <c r="PQJ27" s="488"/>
      <c r="PQK27" s="488"/>
      <c r="PQL27" s="488"/>
      <c r="PQM27" s="488" t="s">
        <v>258</v>
      </c>
      <c r="PQN27" s="488"/>
      <c r="PQO27" s="488"/>
      <c r="PQP27" s="488"/>
      <c r="PQQ27" s="488"/>
      <c r="PQR27" s="488"/>
      <c r="PQS27" s="488"/>
      <c r="PQT27" s="488"/>
      <c r="PQU27" s="488" t="s">
        <v>258</v>
      </c>
      <c r="PQV27" s="488"/>
      <c r="PQW27" s="488"/>
      <c r="PQX27" s="488"/>
      <c r="PQY27" s="488"/>
      <c r="PQZ27" s="488"/>
      <c r="PRA27" s="488"/>
      <c r="PRB27" s="488"/>
      <c r="PRC27" s="488" t="s">
        <v>258</v>
      </c>
      <c r="PRD27" s="488"/>
      <c r="PRE27" s="488"/>
      <c r="PRF27" s="488"/>
      <c r="PRG27" s="488"/>
      <c r="PRH27" s="488"/>
      <c r="PRI27" s="488"/>
      <c r="PRJ27" s="488"/>
      <c r="PRK27" s="488" t="s">
        <v>258</v>
      </c>
      <c r="PRL27" s="488"/>
      <c r="PRM27" s="488"/>
      <c r="PRN27" s="488"/>
      <c r="PRO27" s="488"/>
      <c r="PRP27" s="488"/>
      <c r="PRQ27" s="488"/>
      <c r="PRR27" s="488"/>
      <c r="PRS27" s="488" t="s">
        <v>258</v>
      </c>
      <c r="PRT27" s="488"/>
      <c r="PRU27" s="488"/>
      <c r="PRV27" s="488"/>
      <c r="PRW27" s="488"/>
      <c r="PRX27" s="488"/>
      <c r="PRY27" s="488"/>
      <c r="PRZ27" s="488"/>
      <c r="PSA27" s="488" t="s">
        <v>258</v>
      </c>
      <c r="PSB27" s="488"/>
      <c r="PSC27" s="488"/>
      <c r="PSD27" s="488"/>
      <c r="PSE27" s="488"/>
      <c r="PSF27" s="488"/>
      <c r="PSG27" s="488"/>
      <c r="PSH27" s="488"/>
      <c r="PSI27" s="488" t="s">
        <v>258</v>
      </c>
      <c r="PSJ27" s="488"/>
      <c r="PSK27" s="488"/>
      <c r="PSL27" s="488"/>
      <c r="PSM27" s="488"/>
      <c r="PSN27" s="488"/>
      <c r="PSO27" s="488"/>
      <c r="PSP27" s="488"/>
      <c r="PSQ27" s="488" t="s">
        <v>258</v>
      </c>
      <c r="PSR27" s="488"/>
      <c r="PSS27" s="488"/>
      <c r="PST27" s="488"/>
      <c r="PSU27" s="488"/>
      <c r="PSV27" s="488"/>
      <c r="PSW27" s="488"/>
      <c r="PSX27" s="488"/>
      <c r="PSY27" s="488" t="s">
        <v>258</v>
      </c>
      <c r="PSZ27" s="488"/>
      <c r="PTA27" s="488"/>
      <c r="PTB27" s="488"/>
      <c r="PTC27" s="488"/>
      <c r="PTD27" s="488"/>
      <c r="PTE27" s="488"/>
      <c r="PTF27" s="488"/>
      <c r="PTG27" s="488" t="s">
        <v>258</v>
      </c>
      <c r="PTH27" s="488"/>
      <c r="PTI27" s="488"/>
      <c r="PTJ27" s="488"/>
      <c r="PTK27" s="488"/>
      <c r="PTL27" s="488"/>
      <c r="PTM27" s="488"/>
      <c r="PTN27" s="488"/>
      <c r="PTO27" s="488" t="s">
        <v>258</v>
      </c>
      <c r="PTP27" s="488"/>
      <c r="PTQ27" s="488"/>
      <c r="PTR27" s="488"/>
      <c r="PTS27" s="488"/>
      <c r="PTT27" s="488"/>
      <c r="PTU27" s="488"/>
      <c r="PTV27" s="488"/>
      <c r="PTW27" s="488" t="s">
        <v>258</v>
      </c>
      <c r="PTX27" s="488"/>
      <c r="PTY27" s="488"/>
      <c r="PTZ27" s="488"/>
      <c r="PUA27" s="488"/>
      <c r="PUB27" s="488"/>
      <c r="PUC27" s="488"/>
      <c r="PUD27" s="488"/>
      <c r="PUE27" s="488" t="s">
        <v>258</v>
      </c>
      <c r="PUF27" s="488"/>
      <c r="PUG27" s="488"/>
      <c r="PUH27" s="488"/>
      <c r="PUI27" s="488"/>
      <c r="PUJ27" s="488"/>
      <c r="PUK27" s="488"/>
      <c r="PUL27" s="488"/>
      <c r="PUM27" s="488" t="s">
        <v>258</v>
      </c>
      <c r="PUN27" s="488"/>
      <c r="PUO27" s="488"/>
      <c r="PUP27" s="488"/>
      <c r="PUQ27" s="488"/>
      <c r="PUR27" s="488"/>
      <c r="PUS27" s="488"/>
      <c r="PUT27" s="488"/>
      <c r="PUU27" s="488" t="s">
        <v>258</v>
      </c>
      <c r="PUV27" s="488"/>
      <c r="PUW27" s="488"/>
      <c r="PUX27" s="488"/>
      <c r="PUY27" s="488"/>
      <c r="PUZ27" s="488"/>
      <c r="PVA27" s="488"/>
      <c r="PVB27" s="488"/>
      <c r="PVC27" s="488" t="s">
        <v>258</v>
      </c>
      <c r="PVD27" s="488"/>
      <c r="PVE27" s="488"/>
      <c r="PVF27" s="488"/>
      <c r="PVG27" s="488"/>
      <c r="PVH27" s="488"/>
      <c r="PVI27" s="488"/>
      <c r="PVJ27" s="488"/>
      <c r="PVK27" s="488" t="s">
        <v>258</v>
      </c>
      <c r="PVL27" s="488"/>
      <c r="PVM27" s="488"/>
      <c r="PVN27" s="488"/>
      <c r="PVO27" s="488"/>
      <c r="PVP27" s="488"/>
      <c r="PVQ27" s="488"/>
      <c r="PVR27" s="488"/>
      <c r="PVS27" s="488" t="s">
        <v>258</v>
      </c>
      <c r="PVT27" s="488"/>
      <c r="PVU27" s="488"/>
      <c r="PVV27" s="488"/>
      <c r="PVW27" s="488"/>
      <c r="PVX27" s="488"/>
      <c r="PVY27" s="488"/>
      <c r="PVZ27" s="488"/>
      <c r="PWA27" s="488" t="s">
        <v>258</v>
      </c>
      <c r="PWB27" s="488"/>
      <c r="PWC27" s="488"/>
      <c r="PWD27" s="488"/>
      <c r="PWE27" s="488"/>
      <c r="PWF27" s="488"/>
      <c r="PWG27" s="488"/>
      <c r="PWH27" s="488"/>
      <c r="PWI27" s="488" t="s">
        <v>258</v>
      </c>
      <c r="PWJ27" s="488"/>
      <c r="PWK27" s="488"/>
      <c r="PWL27" s="488"/>
      <c r="PWM27" s="488"/>
      <c r="PWN27" s="488"/>
      <c r="PWO27" s="488"/>
      <c r="PWP27" s="488"/>
      <c r="PWQ27" s="488" t="s">
        <v>258</v>
      </c>
      <c r="PWR27" s="488"/>
      <c r="PWS27" s="488"/>
      <c r="PWT27" s="488"/>
      <c r="PWU27" s="488"/>
      <c r="PWV27" s="488"/>
      <c r="PWW27" s="488"/>
      <c r="PWX27" s="488"/>
      <c r="PWY27" s="488" t="s">
        <v>258</v>
      </c>
      <c r="PWZ27" s="488"/>
      <c r="PXA27" s="488"/>
      <c r="PXB27" s="488"/>
      <c r="PXC27" s="488"/>
      <c r="PXD27" s="488"/>
      <c r="PXE27" s="488"/>
      <c r="PXF27" s="488"/>
      <c r="PXG27" s="488" t="s">
        <v>258</v>
      </c>
      <c r="PXH27" s="488"/>
      <c r="PXI27" s="488"/>
      <c r="PXJ27" s="488"/>
      <c r="PXK27" s="488"/>
      <c r="PXL27" s="488"/>
      <c r="PXM27" s="488"/>
      <c r="PXN27" s="488"/>
      <c r="PXO27" s="488" t="s">
        <v>258</v>
      </c>
      <c r="PXP27" s="488"/>
      <c r="PXQ27" s="488"/>
      <c r="PXR27" s="488"/>
      <c r="PXS27" s="488"/>
      <c r="PXT27" s="488"/>
      <c r="PXU27" s="488"/>
      <c r="PXV27" s="488"/>
      <c r="PXW27" s="488" t="s">
        <v>258</v>
      </c>
      <c r="PXX27" s="488"/>
      <c r="PXY27" s="488"/>
      <c r="PXZ27" s="488"/>
      <c r="PYA27" s="488"/>
      <c r="PYB27" s="488"/>
      <c r="PYC27" s="488"/>
      <c r="PYD27" s="488"/>
      <c r="PYE27" s="488" t="s">
        <v>258</v>
      </c>
      <c r="PYF27" s="488"/>
      <c r="PYG27" s="488"/>
      <c r="PYH27" s="488"/>
      <c r="PYI27" s="488"/>
      <c r="PYJ27" s="488"/>
      <c r="PYK27" s="488"/>
      <c r="PYL27" s="488"/>
      <c r="PYM27" s="488" t="s">
        <v>258</v>
      </c>
      <c r="PYN27" s="488"/>
      <c r="PYO27" s="488"/>
      <c r="PYP27" s="488"/>
      <c r="PYQ27" s="488"/>
      <c r="PYR27" s="488"/>
      <c r="PYS27" s="488"/>
      <c r="PYT27" s="488"/>
      <c r="PYU27" s="488" t="s">
        <v>258</v>
      </c>
      <c r="PYV27" s="488"/>
      <c r="PYW27" s="488"/>
      <c r="PYX27" s="488"/>
      <c r="PYY27" s="488"/>
      <c r="PYZ27" s="488"/>
      <c r="PZA27" s="488"/>
      <c r="PZB27" s="488"/>
      <c r="PZC27" s="488" t="s">
        <v>258</v>
      </c>
      <c r="PZD27" s="488"/>
      <c r="PZE27" s="488"/>
      <c r="PZF27" s="488"/>
      <c r="PZG27" s="488"/>
      <c r="PZH27" s="488"/>
      <c r="PZI27" s="488"/>
      <c r="PZJ27" s="488"/>
      <c r="PZK27" s="488" t="s">
        <v>258</v>
      </c>
      <c r="PZL27" s="488"/>
      <c r="PZM27" s="488"/>
      <c r="PZN27" s="488"/>
      <c r="PZO27" s="488"/>
      <c r="PZP27" s="488"/>
      <c r="PZQ27" s="488"/>
      <c r="PZR27" s="488"/>
      <c r="PZS27" s="488" t="s">
        <v>258</v>
      </c>
      <c r="PZT27" s="488"/>
      <c r="PZU27" s="488"/>
      <c r="PZV27" s="488"/>
      <c r="PZW27" s="488"/>
      <c r="PZX27" s="488"/>
      <c r="PZY27" s="488"/>
      <c r="PZZ27" s="488"/>
      <c r="QAA27" s="488" t="s">
        <v>258</v>
      </c>
      <c r="QAB27" s="488"/>
      <c r="QAC27" s="488"/>
      <c r="QAD27" s="488"/>
      <c r="QAE27" s="488"/>
      <c r="QAF27" s="488"/>
      <c r="QAG27" s="488"/>
      <c r="QAH27" s="488"/>
      <c r="QAI27" s="488" t="s">
        <v>258</v>
      </c>
      <c r="QAJ27" s="488"/>
      <c r="QAK27" s="488"/>
      <c r="QAL27" s="488"/>
      <c r="QAM27" s="488"/>
      <c r="QAN27" s="488"/>
      <c r="QAO27" s="488"/>
      <c r="QAP27" s="488"/>
      <c r="QAQ27" s="488" t="s">
        <v>258</v>
      </c>
      <c r="QAR27" s="488"/>
      <c r="QAS27" s="488"/>
      <c r="QAT27" s="488"/>
      <c r="QAU27" s="488"/>
      <c r="QAV27" s="488"/>
      <c r="QAW27" s="488"/>
      <c r="QAX27" s="488"/>
      <c r="QAY27" s="488" t="s">
        <v>258</v>
      </c>
      <c r="QAZ27" s="488"/>
      <c r="QBA27" s="488"/>
      <c r="QBB27" s="488"/>
      <c r="QBC27" s="488"/>
      <c r="QBD27" s="488"/>
      <c r="QBE27" s="488"/>
      <c r="QBF27" s="488"/>
      <c r="QBG27" s="488" t="s">
        <v>258</v>
      </c>
      <c r="QBH27" s="488"/>
      <c r="QBI27" s="488"/>
      <c r="QBJ27" s="488"/>
      <c r="QBK27" s="488"/>
      <c r="QBL27" s="488"/>
      <c r="QBM27" s="488"/>
      <c r="QBN27" s="488"/>
      <c r="QBO27" s="488" t="s">
        <v>258</v>
      </c>
      <c r="QBP27" s="488"/>
      <c r="QBQ27" s="488"/>
      <c r="QBR27" s="488"/>
      <c r="QBS27" s="488"/>
      <c r="QBT27" s="488"/>
      <c r="QBU27" s="488"/>
      <c r="QBV27" s="488"/>
      <c r="QBW27" s="488" t="s">
        <v>258</v>
      </c>
      <c r="QBX27" s="488"/>
      <c r="QBY27" s="488"/>
      <c r="QBZ27" s="488"/>
      <c r="QCA27" s="488"/>
      <c r="QCB27" s="488"/>
      <c r="QCC27" s="488"/>
      <c r="QCD27" s="488"/>
      <c r="QCE27" s="488" t="s">
        <v>258</v>
      </c>
      <c r="QCF27" s="488"/>
      <c r="QCG27" s="488"/>
      <c r="QCH27" s="488"/>
      <c r="QCI27" s="488"/>
      <c r="QCJ27" s="488"/>
      <c r="QCK27" s="488"/>
      <c r="QCL27" s="488"/>
      <c r="QCM27" s="488" t="s">
        <v>258</v>
      </c>
      <c r="QCN27" s="488"/>
      <c r="QCO27" s="488"/>
      <c r="QCP27" s="488"/>
      <c r="QCQ27" s="488"/>
      <c r="QCR27" s="488"/>
      <c r="QCS27" s="488"/>
      <c r="QCT27" s="488"/>
      <c r="QCU27" s="488" t="s">
        <v>258</v>
      </c>
      <c r="QCV27" s="488"/>
      <c r="QCW27" s="488"/>
      <c r="QCX27" s="488"/>
      <c r="QCY27" s="488"/>
      <c r="QCZ27" s="488"/>
      <c r="QDA27" s="488"/>
      <c r="QDB27" s="488"/>
      <c r="QDC27" s="488" t="s">
        <v>258</v>
      </c>
      <c r="QDD27" s="488"/>
      <c r="QDE27" s="488"/>
      <c r="QDF27" s="488"/>
      <c r="QDG27" s="488"/>
      <c r="QDH27" s="488"/>
      <c r="QDI27" s="488"/>
      <c r="QDJ27" s="488"/>
      <c r="QDK27" s="488" t="s">
        <v>258</v>
      </c>
      <c r="QDL27" s="488"/>
      <c r="QDM27" s="488"/>
      <c r="QDN27" s="488"/>
      <c r="QDO27" s="488"/>
      <c r="QDP27" s="488"/>
      <c r="QDQ27" s="488"/>
      <c r="QDR27" s="488"/>
      <c r="QDS27" s="488" t="s">
        <v>258</v>
      </c>
      <c r="QDT27" s="488"/>
      <c r="QDU27" s="488"/>
      <c r="QDV27" s="488"/>
      <c r="QDW27" s="488"/>
      <c r="QDX27" s="488"/>
      <c r="QDY27" s="488"/>
      <c r="QDZ27" s="488"/>
      <c r="QEA27" s="488" t="s">
        <v>258</v>
      </c>
      <c r="QEB27" s="488"/>
      <c r="QEC27" s="488"/>
      <c r="QED27" s="488"/>
      <c r="QEE27" s="488"/>
      <c r="QEF27" s="488"/>
      <c r="QEG27" s="488"/>
      <c r="QEH27" s="488"/>
      <c r="QEI27" s="488" t="s">
        <v>258</v>
      </c>
      <c r="QEJ27" s="488"/>
      <c r="QEK27" s="488"/>
      <c r="QEL27" s="488"/>
      <c r="QEM27" s="488"/>
      <c r="QEN27" s="488"/>
      <c r="QEO27" s="488"/>
      <c r="QEP27" s="488"/>
      <c r="QEQ27" s="488" t="s">
        <v>258</v>
      </c>
      <c r="QER27" s="488"/>
      <c r="QES27" s="488"/>
      <c r="QET27" s="488"/>
      <c r="QEU27" s="488"/>
      <c r="QEV27" s="488"/>
      <c r="QEW27" s="488"/>
      <c r="QEX27" s="488"/>
      <c r="QEY27" s="488" t="s">
        <v>258</v>
      </c>
      <c r="QEZ27" s="488"/>
      <c r="QFA27" s="488"/>
      <c r="QFB27" s="488"/>
      <c r="QFC27" s="488"/>
      <c r="QFD27" s="488"/>
      <c r="QFE27" s="488"/>
      <c r="QFF27" s="488"/>
      <c r="QFG27" s="488" t="s">
        <v>258</v>
      </c>
      <c r="QFH27" s="488"/>
      <c r="QFI27" s="488"/>
      <c r="QFJ27" s="488"/>
      <c r="QFK27" s="488"/>
      <c r="QFL27" s="488"/>
      <c r="QFM27" s="488"/>
      <c r="QFN27" s="488"/>
      <c r="QFO27" s="488" t="s">
        <v>258</v>
      </c>
      <c r="QFP27" s="488"/>
      <c r="QFQ27" s="488"/>
      <c r="QFR27" s="488"/>
      <c r="QFS27" s="488"/>
      <c r="QFT27" s="488"/>
      <c r="QFU27" s="488"/>
      <c r="QFV27" s="488"/>
      <c r="QFW27" s="488" t="s">
        <v>258</v>
      </c>
      <c r="QFX27" s="488"/>
      <c r="QFY27" s="488"/>
      <c r="QFZ27" s="488"/>
      <c r="QGA27" s="488"/>
      <c r="QGB27" s="488"/>
      <c r="QGC27" s="488"/>
      <c r="QGD27" s="488"/>
      <c r="QGE27" s="488" t="s">
        <v>258</v>
      </c>
      <c r="QGF27" s="488"/>
      <c r="QGG27" s="488"/>
      <c r="QGH27" s="488"/>
      <c r="QGI27" s="488"/>
      <c r="QGJ27" s="488"/>
      <c r="QGK27" s="488"/>
      <c r="QGL27" s="488"/>
      <c r="QGM27" s="488" t="s">
        <v>258</v>
      </c>
      <c r="QGN27" s="488"/>
      <c r="QGO27" s="488"/>
      <c r="QGP27" s="488"/>
      <c r="QGQ27" s="488"/>
      <c r="QGR27" s="488"/>
      <c r="QGS27" s="488"/>
      <c r="QGT27" s="488"/>
      <c r="QGU27" s="488" t="s">
        <v>258</v>
      </c>
      <c r="QGV27" s="488"/>
      <c r="QGW27" s="488"/>
      <c r="QGX27" s="488"/>
      <c r="QGY27" s="488"/>
      <c r="QGZ27" s="488"/>
      <c r="QHA27" s="488"/>
      <c r="QHB27" s="488"/>
      <c r="QHC27" s="488" t="s">
        <v>258</v>
      </c>
      <c r="QHD27" s="488"/>
      <c r="QHE27" s="488"/>
      <c r="QHF27" s="488"/>
      <c r="QHG27" s="488"/>
      <c r="QHH27" s="488"/>
      <c r="QHI27" s="488"/>
      <c r="QHJ27" s="488"/>
      <c r="QHK27" s="488" t="s">
        <v>258</v>
      </c>
      <c r="QHL27" s="488"/>
      <c r="QHM27" s="488"/>
      <c r="QHN27" s="488"/>
      <c r="QHO27" s="488"/>
      <c r="QHP27" s="488"/>
      <c r="QHQ27" s="488"/>
      <c r="QHR27" s="488"/>
      <c r="QHS27" s="488" t="s">
        <v>258</v>
      </c>
      <c r="QHT27" s="488"/>
      <c r="QHU27" s="488"/>
      <c r="QHV27" s="488"/>
      <c r="QHW27" s="488"/>
      <c r="QHX27" s="488"/>
      <c r="QHY27" s="488"/>
      <c r="QHZ27" s="488"/>
      <c r="QIA27" s="488" t="s">
        <v>258</v>
      </c>
      <c r="QIB27" s="488"/>
      <c r="QIC27" s="488"/>
      <c r="QID27" s="488"/>
      <c r="QIE27" s="488"/>
      <c r="QIF27" s="488"/>
      <c r="QIG27" s="488"/>
      <c r="QIH27" s="488"/>
      <c r="QII27" s="488" t="s">
        <v>258</v>
      </c>
      <c r="QIJ27" s="488"/>
      <c r="QIK27" s="488"/>
      <c r="QIL27" s="488"/>
      <c r="QIM27" s="488"/>
      <c r="QIN27" s="488"/>
      <c r="QIO27" s="488"/>
      <c r="QIP27" s="488"/>
      <c r="QIQ27" s="488" t="s">
        <v>258</v>
      </c>
      <c r="QIR27" s="488"/>
      <c r="QIS27" s="488"/>
      <c r="QIT27" s="488"/>
      <c r="QIU27" s="488"/>
      <c r="QIV27" s="488"/>
      <c r="QIW27" s="488"/>
      <c r="QIX27" s="488"/>
      <c r="QIY27" s="488" t="s">
        <v>258</v>
      </c>
      <c r="QIZ27" s="488"/>
      <c r="QJA27" s="488"/>
      <c r="QJB27" s="488"/>
      <c r="QJC27" s="488"/>
      <c r="QJD27" s="488"/>
      <c r="QJE27" s="488"/>
      <c r="QJF27" s="488"/>
      <c r="QJG27" s="488" t="s">
        <v>258</v>
      </c>
      <c r="QJH27" s="488"/>
      <c r="QJI27" s="488"/>
      <c r="QJJ27" s="488"/>
      <c r="QJK27" s="488"/>
      <c r="QJL27" s="488"/>
      <c r="QJM27" s="488"/>
      <c r="QJN27" s="488"/>
      <c r="QJO27" s="488" t="s">
        <v>258</v>
      </c>
      <c r="QJP27" s="488"/>
      <c r="QJQ27" s="488"/>
      <c r="QJR27" s="488"/>
      <c r="QJS27" s="488"/>
      <c r="QJT27" s="488"/>
      <c r="QJU27" s="488"/>
      <c r="QJV27" s="488"/>
      <c r="QJW27" s="488" t="s">
        <v>258</v>
      </c>
      <c r="QJX27" s="488"/>
      <c r="QJY27" s="488"/>
      <c r="QJZ27" s="488"/>
      <c r="QKA27" s="488"/>
      <c r="QKB27" s="488"/>
      <c r="QKC27" s="488"/>
      <c r="QKD27" s="488"/>
      <c r="QKE27" s="488" t="s">
        <v>258</v>
      </c>
      <c r="QKF27" s="488"/>
      <c r="QKG27" s="488"/>
      <c r="QKH27" s="488"/>
      <c r="QKI27" s="488"/>
      <c r="QKJ27" s="488"/>
      <c r="QKK27" s="488"/>
      <c r="QKL27" s="488"/>
      <c r="QKM27" s="488" t="s">
        <v>258</v>
      </c>
      <c r="QKN27" s="488"/>
      <c r="QKO27" s="488"/>
      <c r="QKP27" s="488"/>
      <c r="QKQ27" s="488"/>
      <c r="QKR27" s="488"/>
      <c r="QKS27" s="488"/>
      <c r="QKT27" s="488"/>
      <c r="QKU27" s="488" t="s">
        <v>258</v>
      </c>
      <c r="QKV27" s="488"/>
      <c r="QKW27" s="488"/>
      <c r="QKX27" s="488"/>
      <c r="QKY27" s="488"/>
      <c r="QKZ27" s="488"/>
      <c r="QLA27" s="488"/>
      <c r="QLB27" s="488"/>
      <c r="QLC27" s="488" t="s">
        <v>258</v>
      </c>
      <c r="QLD27" s="488"/>
      <c r="QLE27" s="488"/>
      <c r="QLF27" s="488"/>
      <c r="QLG27" s="488"/>
      <c r="QLH27" s="488"/>
      <c r="QLI27" s="488"/>
      <c r="QLJ27" s="488"/>
      <c r="QLK27" s="488" t="s">
        <v>258</v>
      </c>
      <c r="QLL27" s="488"/>
      <c r="QLM27" s="488"/>
      <c r="QLN27" s="488"/>
      <c r="QLO27" s="488"/>
      <c r="QLP27" s="488"/>
      <c r="QLQ27" s="488"/>
      <c r="QLR27" s="488"/>
      <c r="QLS27" s="488" t="s">
        <v>258</v>
      </c>
      <c r="QLT27" s="488"/>
      <c r="QLU27" s="488"/>
      <c r="QLV27" s="488"/>
      <c r="QLW27" s="488"/>
      <c r="QLX27" s="488"/>
      <c r="QLY27" s="488"/>
      <c r="QLZ27" s="488"/>
      <c r="QMA27" s="488" t="s">
        <v>258</v>
      </c>
      <c r="QMB27" s="488"/>
      <c r="QMC27" s="488"/>
      <c r="QMD27" s="488"/>
      <c r="QME27" s="488"/>
      <c r="QMF27" s="488"/>
      <c r="QMG27" s="488"/>
      <c r="QMH27" s="488"/>
      <c r="QMI27" s="488" t="s">
        <v>258</v>
      </c>
      <c r="QMJ27" s="488"/>
      <c r="QMK27" s="488"/>
      <c r="QML27" s="488"/>
      <c r="QMM27" s="488"/>
      <c r="QMN27" s="488"/>
      <c r="QMO27" s="488"/>
      <c r="QMP27" s="488"/>
      <c r="QMQ27" s="488" t="s">
        <v>258</v>
      </c>
      <c r="QMR27" s="488"/>
      <c r="QMS27" s="488"/>
      <c r="QMT27" s="488"/>
      <c r="QMU27" s="488"/>
      <c r="QMV27" s="488"/>
      <c r="QMW27" s="488"/>
      <c r="QMX27" s="488"/>
      <c r="QMY27" s="488" t="s">
        <v>258</v>
      </c>
      <c r="QMZ27" s="488"/>
      <c r="QNA27" s="488"/>
      <c r="QNB27" s="488"/>
      <c r="QNC27" s="488"/>
      <c r="QND27" s="488"/>
      <c r="QNE27" s="488"/>
      <c r="QNF27" s="488"/>
      <c r="QNG27" s="488" t="s">
        <v>258</v>
      </c>
      <c r="QNH27" s="488"/>
      <c r="QNI27" s="488"/>
      <c r="QNJ27" s="488"/>
      <c r="QNK27" s="488"/>
      <c r="QNL27" s="488"/>
      <c r="QNM27" s="488"/>
      <c r="QNN27" s="488"/>
      <c r="QNO27" s="488" t="s">
        <v>258</v>
      </c>
      <c r="QNP27" s="488"/>
      <c r="QNQ27" s="488"/>
      <c r="QNR27" s="488"/>
      <c r="QNS27" s="488"/>
      <c r="QNT27" s="488"/>
      <c r="QNU27" s="488"/>
      <c r="QNV27" s="488"/>
      <c r="QNW27" s="488" t="s">
        <v>258</v>
      </c>
      <c r="QNX27" s="488"/>
      <c r="QNY27" s="488"/>
      <c r="QNZ27" s="488"/>
      <c r="QOA27" s="488"/>
      <c r="QOB27" s="488"/>
      <c r="QOC27" s="488"/>
      <c r="QOD27" s="488"/>
      <c r="QOE27" s="488" t="s">
        <v>258</v>
      </c>
      <c r="QOF27" s="488"/>
      <c r="QOG27" s="488"/>
      <c r="QOH27" s="488"/>
      <c r="QOI27" s="488"/>
      <c r="QOJ27" s="488"/>
      <c r="QOK27" s="488"/>
      <c r="QOL27" s="488"/>
      <c r="QOM27" s="488" t="s">
        <v>258</v>
      </c>
      <c r="QON27" s="488"/>
      <c r="QOO27" s="488"/>
      <c r="QOP27" s="488"/>
      <c r="QOQ27" s="488"/>
      <c r="QOR27" s="488"/>
      <c r="QOS27" s="488"/>
      <c r="QOT27" s="488"/>
      <c r="QOU27" s="488" t="s">
        <v>258</v>
      </c>
      <c r="QOV27" s="488"/>
      <c r="QOW27" s="488"/>
      <c r="QOX27" s="488"/>
      <c r="QOY27" s="488"/>
      <c r="QOZ27" s="488"/>
      <c r="QPA27" s="488"/>
      <c r="QPB27" s="488"/>
      <c r="QPC27" s="488" t="s">
        <v>258</v>
      </c>
      <c r="QPD27" s="488"/>
      <c r="QPE27" s="488"/>
      <c r="QPF27" s="488"/>
      <c r="QPG27" s="488"/>
      <c r="QPH27" s="488"/>
      <c r="QPI27" s="488"/>
      <c r="QPJ27" s="488"/>
      <c r="QPK27" s="488" t="s">
        <v>258</v>
      </c>
      <c r="QPL27" s="488"/>
      <c r="QPM27" s="488"/>
      <c r="QPN27" s="488"/>
      <c r="QPO27" s="488"/>
      <c r="QPP27" s="488"/>
      <c r="QPQ27" s="488"/>
      <c r="QPR27" s="488"/>
      <c r="QPS27" s="488" t="s">
        <v>258</v>
      </c>
      <c r="QPT27" s="488"/>
      <c r="QPU27" s="488"/>
      <c r="QPV27" s="488"/>
      <c r="QPW27" s="488"/>
      <c r="QPX27" s="488"/>
      <c r="QPY27" s="488"/>
      <c r="QPZ27" s="488"/>
      <c r="QQA27" s="488" t="s">
        <v>258</v>
      </c>
      <c r="QQB27" s="488"/>
      <c r="QQC27" s="488"/>
      <c r="QQD27" s="488"/>
      <c r="QQE27" s="488"/>
      <c r="QQF27" s="488"/>
      <c r="QQG27" s="488"/>
      <c r="QQH27" s="488"/>
      <c r="QQI27" s="488" t="s">
        <v>258</v>
      </c>
      <c r="QQJ27" s="488"/>
      <c r="QQK27" s="488"/>
      <c r="QQL27" s="488"/>
      <c r="QQM27" s="488"/>
      <c r="QQN27" s="488"/>
      <c r="QQO27" s="488"/>
      <c r="QQP27" s="488"/>
      <c r="QQQ27" s="488" t="s">
        <v>258</v>
      </c>
      <c r="QQR27" s="488"/>
      <c r="QQS27" s="488"/>
      <c r="QQT27" s="488"/>
      <c r="QQU27" s="488"/>
      <c r="QQV27" s="488"/>
      <c r="QQW27" s="488"/>
      <c r="QQX27" s="488"/>
      <c r="QQY27" s="488" t="s">
        <v>258</v>
      </c>
      <c r="QQZ27" s="488"/>
      <c r="QRA27" s="488"/>
      <c r="QRB27" s="488"/>
      <c r="QRC27" s="488"/>
      <c r="QRD27" s="488"/>
      <c r="QRE27" s="488"/>
      <c r="QRF27" s="488"/>
      <c r="QRG27" s="488" t="s">
        <v>258</v>
      </c>
      <c r="QRH27" s="488"/>
      <c r="QRI27" s="488"/>
      <c r="QRJ27" s="488"/>
      <c r="QRK27" s="488"/>
      <c r="QRL27" s="488"/>
      <c r="QRM27" s="488"/>
      <c r="QRN27" s="488"/>
      <c r="QRO27" s="488" t="s">
        <v>258</v>
      </c>
      <c r="QRP27" s="488"/>
      <c r="QRQ27" s="488"/>
      <c r="QRR27" s="488"/>
      <c r="QRS27" s="488"/>
      <c r="QRT27" s="488"/>
      <c r="QRU27" s="488"/>
      <c r="QRV27" s="488"/>
      <c r="QRW27" s="488" t="s">
        <v>258</v>
      </c>
      <c r="QRX27" s="488"/>
      <c r="QRY27" s="488"/>
      <c r="QRZ27" s="488"/>
      <c r="QSA27" s="488"/>
      <c r="QSB27" s="488"/>
      <c r="QSC27" s="488"/>
      <c r="QSD27" s="488"/>
      <c r="QSE27" s="488" t="s">
        <v>258</v>
      </c>
      <c r="QSF27" s="488"/>
      <c r="QSG27" s="488"/>
      <c r="QSH27" s="488"/>
      <c r="QSI27" s="488"/>
      <c r="QSJ27" s="488"/>
      <c r="QSK27" s="488"/>
      <c r="QSL27" s="488"/>
      <c r="QSM27" s="488" t="s">
        <v>258</v>
      </c>
      <c r="QSN27" s="488"/>
      <c r="QSO27" s="488"/>
      <c r="QSP27" s="488"/>
      <c r="QSQ27" s="488"/>
      <c r="QSR27" s="488"/>
      <c r="QSS27" s="488"/>
      <c r="QST27" s="488"/>
      <c r="QSU27" s="488" t="s">
        <v>258</v>
      </c>
      <c r="QSV27" s="488"/>
      <c r="QSW27" s="488"/>
      <c r="QSX27" s="488"/>
      <c r="QSY27" s="488"/>
      <c r="QSZ27" s="488"/>
      <c r="QTA27" s="488"/>
      <c r="QTB27" s="488"/>
      <c r="QTC27" s="488" t="s">
        <v>258</v>
      </c>
      <c r="QTD27" s="488"/>
      <c r="QTE27" s="488"/>
      <c r="QTF27" s="488"/>
      <c r="QTG27" s="488"/>
      <c r="QTH27" s="488"/>
      <c r="QTI27" s="488"/>
      <c r="QTJ27" s="488"/>
      <c r="QTK27" s="488" t="s">
        <v>258</v>
      </c>
      <c r="QTL27" s="488"/>
      <c r="QTM27" s="488"/>
      <c r="QTN27" s="488"/>
      <c r="QTO27" s="488"/>
      <c r="QTP27" s="488"/>
      <c r="QTQ27" s="488"/>
      <c r="QTR27" s="488"/>
      <c r="QTS27" s="488" t="s">
        <v>258</v>
      </c>
      <c r="QTT27" s="488"/>
      <c r="QTU27" s="488"/>
      <c r="QTV27" s="488"/>
      <c r="QTW27" s="488"/>
      <c r="QTX27" s="488"/>
      <c r="QTY27" s="488"/>
      <c r="QTZ27" s="488"/>
      <c r="QUA27" s="488" t="s">
        <v>258</v>
      </c>
      <c r="QUB27" s="488"/>
      <c r="QUC27" s="488"/>
      <c r="QUD27" s="488"/>
      <c r="QUE27" s="488"/>
      <c r="QUF27" s="488"/>
      <c r="QUG27" s="488"/>
      <c r="QUH27" s="488"/>
      <c r="QUI27" s="488" t="s">
        <v>258</v>
      </c>
      <c r="QUJ27" s="488"/>
      <c r="QUK27" s="488"/>
      <c r="QUL27" s="488"/>
      <c r="QUM27" s="488"/>
      <c r="QUN27" s="488"/>
      <c r="QUO27" s="488"/>
      <c r="QUP27" s="488"/>
      <c r="QUQ27" s="488" t="s">
        <v>258</v>
      </c>
      <c r="QUR27" s="488"/>
      <c r="QUS27" s="488"/>
      <c r="QUT27" s="488"/>
      <c r="QUU27" s="488"/>
      <c r="QUV27" s="488"/>
      <c r="QUW27" s="488"/>
      <c r="QUX27" s="488"/>
      <c r="QUY27" s="488" t="s">
        <v>258</v>
      </c>
      <c r="QUZ27" s="488"/>
      <c r="QVA27" s="488"/>
      <c r="QVB27" s="488"/>
      <c r="QVC27" s="488"/>
      <c r="QVD27" s="488"/>
      <c r="QVE27" s="488"/>
      <c r="QVF27" s="488"/>
      <c r="QVG27" s="488" t="s">
        <v>258</v>
      </c>
      <c r="QVH27" s="488"/>
      <c r="QVI27" s="488"/>
      <c r="QVJ27" s="488"/>
      <c r="QVK27" s="488"/>
      <c r="QVL27" s="488"/>
      <c r="QVM27" s="488"/>
      <c r="QVN27" s="488"/>
      <c r="QVO27" s="488" t="s">
        <v>258</v>
      </c>
      <c r="QVP27" s="488"/>
      <c r="QVQ27" s="488"/>
      <c r="QVR27" s="488"/>
      <c r="QVS27" s="488"/>
      <c r="QVT27" s="488"/>
      <c r="QVU27" s="488"/>
      <c r="QVV27" s="488"/>
      <c r="QVW27" s="488" t="s">
        <v>258</v>
      </c>
      <c r="QVX27" s="488"/>
      <c r="QVY27" s="488"/>
      <c r="QVZ27" s="488"/>
      <c r="QWA27" s="488"/>
      <c r="QWB27" s="488"/>
      <c r="QWC27" s="488"/>
      <c r="QWD27" s="488"/>
      <c r="QWE27" s="488" t="s">
        <v>258</v>
      </c>
      <c r="QWF27" s="488"/>
      <c r="QWG27" s="488"/>
      <c r="QWH27" s="488"/>
      <c r="QWI27" s="488"/>
      <c r="QWJ27" s="488"/>
      <c r="QWK27" s="488"/>
      <c r="QWL27" s="488"/>
      <c r="QWM27" s="488" t="s">
        <v>258</v>
      </c>
      <c r="QWN27" s="488"/>
      <c r="QWO27" s="488"/>
      <c r="QWP27" s="488"/>
      <c r="QWQ27" s="488"/>
      <c r="QWR27" s="488"/>
      <c r="QWS27" s="488"/>
      <c r="QWT27" s="488"/>
      <c r="QWU27" s="488" t="s">
        <v>258</v>
      </c>
      <c r="QWV27" s="488"/>
      <c r="QWW27" s="488"/>
      <c r="QWX27" s="488"/>
      <c r="QWY27" s="488"/>
      <c r="QWZ27" s="488"/>
      <c r="QXA27" s="488"/>
      <c r="QXB27" s="488"/>
      <c r="QXC27" s="488" t="s">
        <v>258</v>
      </c>
      <c r="QXD27" s="488"/>
      <c r="QXE27" s="488"/>
      <c r="QXF27" s="488"/>
      <c r="QXG27" s="488"/>
      <c r="QXH27" s="488"/>
      <c r="QXI27" s="488"/>
      <c r="QXJ27" s="488"/>
      <c r="QXK27" s="488" t="s">
        <v>258</v>
      </c>
      <c r="QXL27" s="488"/>
      <c r="QXM27" s="488"/>
      <c r="QXN27" s="488"/>
      <c r="QXO27" s="488"/>
      <c r="QXP27" s="488"/>
      <c r="QXQ27" s="488"/>
      <c r="QXR27" s="488"/>
      <c r="QXS27" s="488" t="s">
        <v>258</v>
      </c>
      <c r="QXT27" s="488"/>
      <c r="QXU27" s="488"/>
      <c r="QXV27" s="488"/>
      <c r="QXW27" s="488"/>
      <c r="QXX27" s="488"/>
      <c r="QXY27" s="488"/>
      <c r="QXZ27" s="488"/>
      <c r="QYA27" s="488" t="s">
        <v>258</v>
      </c>
      <c r="QYB27" s="488"/>
      <c r="QYC27" s="488"/>
      <c r="QYD27" s="488"/>
      <c r="QYE27" s="488"/>
      <c r="QYF27" s="488"/>
      <c r="QYG27" s="488"/>
      <c r="QYH27" s="488"/>
      <c r="QYI27" s="488" t="s">
        <v>258</v>
      </c>
      <c r="QYJ27" s="488"/>
      <c r="QYK27" s="488"/>
      <c r="QYL27" s="488"/>
      <c r="QYM27" s="488"/>
      <c r="QYN27" s="488"/>
      <c r="QYO27" s="488"/>
      <c r="QYP27" s="488"/>
      <c r="QYQ27" s="488" t="s">
        <v>258</v>
      </c>
      <c r="QYR27" s="488"/>
      <c r="QYS27" s="488"/>
      <c r="QYT27" s="488"/>
      <c r="QYU27" s="488"/>
      <c r="QYV27" s="488"/>
      <c r="QYW27" s="488"/>
      <c r="QYX27" s="488"/>
      <c r="QYY27" s="488" t="s">
        <v>258</v>
      </c>
      <c r="QYZ27" s="488"/>
      <c r="QZA27" s="488"/>
      <c r="QZB27" s="488"/>
      <c r="QZC27" s="488"/>
      <c r="QZD27" s="488"/>
      <c r="QZE27" s="488"/>
      <c r="QZF27" s="488"/>
      <c r="QZG27" s="488" t="s">
        <v>258</v>
      </c>
      <c r="QZH27" s="488"/>
      <c r="QZI27" s="488"/>
      <c r="QZJ27" s="488"/>
      <c r="QZK27" s="488"/>
      <c r="QZL27" s="488"/>
      <c r="QZM27" s="488"/>
      <c r="QZN27" s="488"/>
      <c r="QZO27" s="488" t="s">
        <v>258</v>
      </c>
      <c r="QZP27" s="488"/>
      <c r="QZQ27" s="488"/>
      <c r="QZR27" s="488"/>
      <c r="QZS27" s="488"/>
      <c r="QZT27" s="488"/>
      <c r="QZU27" s="488"/>
      <c r="QZV27" s="488"/>
      <c r="QZW27" s="488" t="s">
        <v>258</v>
      </c>
      <c r="QZX27" s="488"/>
      <c r="QZY27" s="488"/>
      <c r="QZZ27" s="488"/>
      <c r="RAA27" s="488"/>
      <c r="RAB27" s="488"/>
      <c r="RAC27" s="488"/>
      <c r="RAD27" s="488"/>
      <c r="RAE27" s="488" t="s">
        <v>258</v>
      </c>
      <c r="RAF27" s="488"/>
      <c r="RAG27" s="488"/>
      <c r="RAH27" s="488"/>
      <c r="RAI27" s="488"/>
      <c r="RAJ27" s="488"/>
      <c r="RAK27" s="488"/>
      <c r="RAL27" s="488"/>
      <c r="RAM27" s="488" t="s">
        <v>258</v>
      </c>
      <c r="RAN27" s="488"/>
      <c r="RAO27" s="488"/>
      <c r="RAP27" s="488"/>
      <c r="RAQ27" s="488"/>
      <c r="RAR27" s="488"/>
      <c r="RAS27" s="488"/>
      <c r="RAT27" s="488"/>
      <c r="RAU27" s="488" t="s">
        <v>258</v>
      </c>
      <c r="RAV27" s="488"/>
      <c r="RAW27" s="488"/>
      <c r="RAX27" s="488"/>
      <c r="RAY27" s="488"/>
      <c r="RAZ27" s="488"/>
      <c r="RBA27" s="488"/>
      <c r="RBB27" s="488"/>
      <c r="RBC27" s="488" t="s">
        <v>258</v>
      </c>
      <c r="RBD27" s="488"/>
      <c r="RBE27" s="488"/>
      <c r="RBF27" s="488"/>
      <c r="RBG27" s="488"/>
      <c r="RBH27" s="488"/>
      <c r="RBI27" s="488"/>
      <c r="RBJ27" s="488"/>
      <c r="RBK27" s="488" t="s">
        <v>258</v>
      </c>
      <c r="RBL27" s="488"/>
      <c r="RBM27" s="488"/>
      <c r="RBN27" s="488"/>
      <c r="RBO27" s="488"/>
      <c r="RBP27" s="488"/>
      <c r="RBQ27" s="488"/>
      <c r="RBR27" s="488"/>
      <c r="RBS27" s="488" t="s">
        <v>258</v>
      </c>
      <c r="RBT27" s="488"/>
      <c r="RBU27" s="488"/>
      <c r="RBV27" s="488"/>
      <c r="RBW27" s="488"/>
      <c r="RBX27" s="488"/>
      <c r="RBY27" s="488"/>
      <c r="RBZ27" s="488"/>
      <c r="RCA27" s="488" t="s">
        <v>258</v>
      </c>
      <c r="RCB27" s="488"/>
      <c r="RCC27" s="488"/>
      <c r="RCD27" s="488"/>
      <c r="RCE27" s="488"/>
      <c r="RCF27" s="488"/>
      <c r="RCG27" s="488"/>
      <c r="RCH27" s="488"/>
      <c r="RCI27" s="488" t="s">
        <v>258</v>
      </c>
      <c r="RCJ27" s="488"/>
      <c r="RCK27" s="488"/>
      <c r="RCL27" s="488"/>
      <c r="RCM27" s="488"/>
      <c r="RCN27" s="488"/>
      <c r="RCO27" s="488"/>
      <c r="RCP27" s="488"/>
      <c r="RCQ27" s="488" t="s">
        <v>258</v>
      </c>
      <c r="RCR27" s="488"/>
      <c r="RCS27" s="488"/>
      <c r="RCT27" s="488"/>
      <c r="RCU27" s="488"/>
      <c r="RCV27" s="488"/>
      <c r="RCW27" s="488"/>
      <c r="RCX27" s="488"/>
      <c r="RCY27" s="488" t="s">
        <v>258</v>
      </c>
      <c r="RCZ27" s="488"/>
      <c r="RDA27" s="488"/>
      <c r="RDB27" s="488"/>
      <c r="RDC27" s="488"/>
      <c r="RDD27" s="488"/>
      <c r="RDE27" s="488"/>
      <c r="RDF27" s="488"/>
      <c r="RDG27" s="488" t="s">
        <v>258</v>
      </c>
      <c r="RDH27" s="488"/>
      <c r="RDI27" s="488"/>
      <c r="RDJ27" s="488"/>
      <c r="RDK27" s="488"/>
      <c r="RDL27" s="488"/>
      <c r="RDM27" s="488"/>
      <c r="RDN27" s="488"/>
      <c r="RDO27" s="488" t="s">
        <v>258</v>
      </c>
      <c r="RDP27" s="488"/>
      <c r="RDQ27" s="488"/>
      <c r="RDR27" s="488"/>
      <c r="RDS27" s="488"/>
      <c r="RDT27" s="488"/>
      <c r="RDU27" s="488"/>
      <c r="RDV27" s="488"/>
      <c r="RDW27" s="488" t="s">
        <v>258</v>
      </c>
      <c r="RDX27" s="488"/>
      <c r="RDY27" s="488"/>
      <c r="RDZ27" s="488"/>
      <c r="REA27" s="488"/>
      <c r="REB27" s="488"/>
      <c r="REC27" s="488"/>
      <c r="RED27" s="488"/>
      <c r="REE27" s="488" t="s">
        <v>258</v>
      </c>
      <c r="REF27" s="488"/>
      <c r="REG27" s="488"/>
      <c r="REH27" s="488"/>
      <c r="REI27" s="488"/>
      <c r="REJ27" s="488"/>
      <c r="REK27" s="488"/>
      <c r="REL27" s="488"/>
      <c r="REM27" s="488" t="s">
        <v>258</v>
      </c>
      <c r="REN27" s="488"/>
      <c r="REO27" s="488"/>
      <c r="REP27" s="488"/>
      <c r="REQ27" s="488"/>
      <c r="RER27" s="488"/>
      <c r="RES27" s="488"/>
      <c r="RET27" s="488"/>
      <c r="REU27" s="488" t="s">
        <v>258</v>
      </c>
      <c r="REV27" s="488"/>
      <c r="REW27" s="488"/>
      <c r="REX27" s="488"/>
      <c r="REY27" s="488"/>
      <c r="REZ27" s="488"/>
      <c r="RFA27" s="488"/>
      <c r="RFB27" s="488"/>
      <c r="RFC27" s="488" t="s">
        <v>258</v>
      </c>
      <c r="RFD27" s="488"/>
      <c r="RFE27" s="488"/>
      <c r="RFF27" s="488"/>
      <c r="RFG27" s="488"/>
      <c r="RFH27" s="488"/>
      <c r="RFI27" s="488"/>
      <c r="RFJ27" s="488"/>
      <c r="RFK27" s="488" t="s">
        <v>258</v>
      </c>
      <c r="RFL27" s="488"/>
      <c r="RFM27" s="488"/>
      <c r="RFN27" s="488"/>
      <c r="RFO27" s="488"/>
      <c r="RFP27" s="488"/>
      <c r="RFQ27" s="488"/>
      <c r="RFR27" s="488"/>
      <c r="RFS27" s="488" t="s">
        <v>258</v>
      </c>
      <c r="RFT27" s="488"/>
      <c r="RFU27" s="488"/>
      <c r="RFV27" s="488"/>
      <c r="RFW27" s="488"/>
      <c r="RFX27" s="488"/>
      <c r="RFY27" s="488"/>
      <c r="RFZ27" s="488"/>
      <c r="RGA27" s="488" t="s">
        <v>258</v>
      </c>
      <c r="RGB27" s="488"/>
      <c r="RGC27" s="488"/>
      <c r="RGD27" s="488"/>
      <c r="RGE27" s="488"/>
      <c r="RGF27" s="488"/>
      <c r="RGG27" s="488"/>
      <c r="RGH27" s="488"/>
      <c r="RGI27" s="488" t="s">
        <v>258</v>
      </c>
      <c r="RGJ27" s="488"/>
      <c r="RGK27" s="488"/>
      <c r="RGL27" s="488"/>
      <c r="RGM27" s="488"/>
      <c r="RGN27" s="488"/>
      <c r="RGO27" s="488"/>
      <c r="RGP27" s="488"/>
      <c r="RGQ27" s="488" t="s">
        <v>258</v>
      </c>
      <c r="RGR27" s="488"/>
      <c r="RGS27" s="488"/>
      <c r="RGT27" s="488"/>
      <c r="RGU27" s="488"/>
      <c r="RGV27" s="488"/>
      <c r="RGW27" s="488"/>
      <c r="RGX27" s="488"/>
      <c r="RGY27" s="488" t="s">
        <v>258</v>
      </c>
      <c r="RGZ27" s="488"/>
      <c r="RHA27" s="488"/>
      <c r="RHB27" s="488"/>
      <c r="RHC27" s="488"/>
      <c r="RHD27" s="488"/>
      <c r="RHE27" s="488"/>
      <c r="RHF27" s="488"/>
      <c r="RHG27" s="488" t="s">
        <v>258</v>
      </c>
      <c r="RHH27" s="488"/>
      <c r="RHI27" s="488"/>
      <c r="RHJ27" s="488"/>
      <c r="RHK27" s="488"/>
      <c r="RHL27" s="488"/>
      <c r="RHM27" s="488"/>
      <c r="RHN27" s="488"/>
      <c r="RHO27" s="488" t="s">
        <v>258</v>
      </c>
      <c r="RHP27" s="488"/>
      <c r="RHQ27" s="488"/>
      <c r="RHR27" s="488"/>
      <c r="RHS27" s="488"/>
      <c r="RHT27" s="488"/>
      <c r="RHU27" s="488"/>
      <c r="RHV27" s="488"/>
      <c r="RHW27" s="488" t="s">
        <v>258</v>
      </c>
      <c r="RHX27" s="488"/>
      <c r="RHY27" s="488"/>
      <c r="RHZ27" s="488"/>
      <c r="RIA27" s="488"/>
      <c r="RIB27" s="488"/>
      <c r="RIC27" s="488"/>
      <c r="RID27" s="488"/>
      <c r="RIE27" s="488" t="s">
        <v>258</v>
      </c>
      <c r="RIF27" s="488"/>
      <c r="RIG27" s="488"/>
      <c r="RIH27" s="488"/>
      <c r="RII27" s="488"/>
      <c r="RIJ27" s="488"/>
      <c r="RIK27" s="488"/>
      <c r="RIL27" s="488"/>
      <c r="RIM27" s="488" t="s">
        <v>258</v>
      </c>
      <c r="RIN27" s="488"/>
      <c r="RIO27" s="488"/>
      <c r="RIP27" s="488"/>
      <c r="RIQ27" s="488"/>
      <c r="RIR27" s="488"/>
      <c r="RIS27" s="488"/>
      <c r="RIT27" s="488"/>
      <c r="RIU27" s="488" t="s">
        <v>258</v>
      </c>
      <c r="RIV27" s="488"/>
      <c r="RIW27" s="488"/>
      <c r="RIX27" s="488"/>
      <c r="RIY27" s="488"/>
      <c r="RIZ27" s="488"/>
      <c r="RJA27" s="488"/>
      <c r="RJB27" s="488"/>
      <c r="RJC27" s="488" t="s">
        <v>258</v>
      </c>
      <c r="RJD27" s="488"/>
      <c r="RJE27" s="488"/>
      <c r="RJF27" s="488"/>
      <c r="RJG27" s="488"/>
      <c r="RJH27" s="488"/>
      <c r="RJI27" s="488"/>
      <c r="RJJ27" s="488"/>
      <c r="RJK27" s="488" t="s">
        <v>258</v>
      </c>
      <c r="RJL27" s="488"/>
      <c r="RJM27" s="488"/>
      <c r="RJN27" s="488"/>
      <c r="RJO27" s="488"/>
      <c r="RJP27" s="488"/>
      <c r="RJQ27" s="488"/>
      <c r="RJR27" s="488"/>
      <c r="RJS27" s="488" t="s">
        <v>258</v>
      </c>
      <c r="RJT27" s="488"/>
      <c r="RJU27" s="488"/>
      <c r="RJV27" s="488"/>
      <c r="RJW27" s="488"/>
      <c r="RJX27" s="488"/>
      <c r="RJY27" s="488"/>
      <c r="RJZ27" s="488"/>
      <c r="RKA27" s="488" t="s">
        <v>258</v>
      </c>
      <c r="RKB27" s="488"/>
      <c r="RKC27" s="488"/>
      <c r="RKD27" s="488"/>
      <c r="RKE27" s="488"/>
      <c r="RKF27" s="488"/>
      <c r="RKG27" s="488"/>
      <c r="RKH27" s="488"/>
      <c r="RKI27" s="488" t="s">
        <v>258</v>
      </c>
      <c r="RKJ27" s="488"/>
      <c r="RKK27" s="488"/>
      <c r="RKL27" s="488"/>
      <c r="RKM27" s="488"/>
      <c r="RKN27" s="488"/>
      <c r="RKO27" s="488"/>
      <c r="RKP27" s="488"/>
      <c r="RKQ27" s="488" t="s">
        <v>258</v>
      </c>
      <c r="RKR27" s="488"/>
      <c r="RKS27" s="488"/>
      <c r="RKT27" s="488"/>
      <c r="RKU27" s="488"/>
      <c r="RKV27" s="488"/>
      <c r="RKW27" s="488"/>
      <c r="RKX27" s="488"/>
      <c r="RKY27" s="488" t="s">
        <v>258</v>
      </c>
      <c r="RKZ27" s="488"/>
      <c r="RLA27" s="488"/>
      <c r="RLB27" s="488"/>
      <c r="RLC27" s="488"/>
      <c r="RLD27" s="488"/>
      <c r="RLE27" s="488"/>
      <c r="RLF27" s="488"/>
      <c r="RLG27" s="488" t="s">
        <v>258</v>
      </c>
      <c r="RLH27" s="488"/>
      <c r="RLI27" s="488"/>
      <c r="RLJ27" s="488"/>
      <c r="RLK27" s="488"/>
      <c r="RLL27" s="488"/>
      <c r="RLM27" s="488"/>
      <c r="RLN27" s="488"/>
      <c r="RLO27" s="488" t="s">
        <v>258</v>
      </c>
      <c r="RLP27" s="488"/>
      <c r="RLQ27" s="488"/>
      <c r="RLR27" s="488"/>
      <c r="RLS27" s="488"/>
      <c r="RLT27" s="488"/>
      <c r="RLU27" s="488"/>
      <c r="RLV27" s="488"/>
      <c r="RLW27" s="488" t="s">
        <v>258</v>
      </c>
      <c r="RLX27" s="488"/>
      <c r="RLY27" s="488"/>
      <c r="RLZ27" s="488"/>
      <c r="RMA27" s="488"/>
      <c r="RMB27" s="488"/>
      <c r="RMC27" s="488"/>
      <c r="RMD27" s="488"/>
      <c r="RME27" s="488" t="s">
        <v>258</v>
      </c>
      <c r="RMF27" s="488"/>
      <c r="RMG27" s="488"/>
      <c r="RMH27" s="488"/>
      <c r="RMI27" s="488"/>
      <c r="RMJ27" s="488"/>
      <c r="RMK27" s="488"/>
      <c r="RML27" s="488"/>
      <c r="RMM27" s="488" t="s">
        <v>258</v>
      </c>
      <c r="RMN27" s="488"/>
      <c r="RMO27" s="488"/>
      <c r="RMP27" s="488"/>
      <c r="RMQ27" s="488"/>
      <c r="RMR27" s="488"/>
      <c r="RMS27" s="488"/>
      <c r="RMT27" s="488"/>
      <c r="RMU27" s="488" t="s">
        <v>258</v>
      </c>
      <c r="RMV27" s="488"/>
      <c r="RMW27" s="488"/>
      <c r="RMX27" s="488"/>
      <c r="RMY27" s="488"/>
      <c r="RMZ27" s="488"/>
      <c r="RNA27" s="488"/>
      <c r="RNB27" s="488"/>
      <c r="RNC27" s="488" t="s">
        <v>258</v>
      </c>
      <c r="RND27" s="488"/>
      <c r="RNE27" s="488"/>
      <c r="RNF27" s="488"/>
      <c r="RNG27" s="488"/>
      <c r="RNH27" s="488"/>
      <c r="RNI27" s="488"/>
      <c r="RNJ27" s="488"/>
      <c r="RNK27" s="488" t="s">
        <v>258</v>
      </c>
      <c r="RNL27" s="488"/>
      <c r="RNM27" s="488"/>
      <c r="RNN27" s="488"/>
      <c r="RNO27" s="488"/>
      <c r="RNP27" s="488"/>
      <c r="RNQ27" s="488"/>
      <c r="RNR27" s="488"/>
      <c r="RNS27" s="488" t="s">
        <v>258</v>
      </c>
      <c r="RNT27" s="488"/>
      <c r="RNU27" s="488"/>
      <c r="RNV27" s="488"/>
      <c r="RNW27" s="488"/>
      <c r="RNX27" s="488"/>
      <c r="RNY27" s="488"/>
      <c r="RNZ27" s="488"/>
      <c r="ROA27" s="488" t="s">
        <v>258</v>
      </c>
      <c r="ROB27" s="488"/>
      <c r="ROC27" s="488"/>
      <c r="ROD27" s="488"/>
      <c r="ROE27" s="488"/>
      <c r="ROF27" s="488"/>
      <c r="ROG27" s="488"/>
      <c r="ROH27" s="488"/>
      <c r="ROI27" s="488" t="s">
        <v>258</v>
      </c>
      <c r="ROJ27" s="488"/>
      <c r="ROK27" s="488"/>
      <c r="ROL27" s="488"/>
      <c r="ROM27" s="488"/>
      <c r="RON27" s="488"/>
      <c r="ROO27" s="488"/>
      <c r="ROP27" s="488"/>
      <c r="ROQ27" s="488" t="s">
        <v>258</v>
      </c>
      <c r="ROR27" s="488"/>
      <c r="ROS27" s="488"/>
      <c r="ROT27" s="488"/>
      <c r="ROU27" s="488"/>
      <c r="ROV27" s="488"/>
      <c r="ROW27" s="488"/>
      <c r="ROX27" s="488"/>
      <c r="ROY27" s="488" t="s">
        <v>258</v>
      </c>
      <c r="ROZ27" s="488"/>
      <c r="RPA27" s="488"/>
      <c r="RPB27" s="488"/>
      <c r="RPC27" s="488"/>
      <c r="RPD27" s="488"/>
      <c r="RPE27" s="488"/>
      <c r="RPF27" s="488"/>
      <c r="RPG27" s="488" t="s">
        <v>258</v>
      </c>
      <c r="RPH27" s="488"/>
      <c r="RPI27" s="488"/>
      <c r="RPJ27" s="488"/>
      <c r="RPK27" s="488"/>
      <c r="RPL27" s="488"/>
      <c r="RPM27" s="488"/>
      <c r="RPN27" s="488"/>
      <c r="RPO27" s="488" t="s">
        <v>258</v>
      </c>
      <c r="RPP27" s="488"/>
      <c r="RPQ27" s="488"/>
      <c r="RPR27" s="488"/>
      <c r="RPS27" s="488"/>
      <c r="RPT27" s="488"/>
      <c r="RPU27" s="488"/>
      <c r="RPV27" s="488"/>
      <c r="RPW27" s="488" t="s">
        <v>258</v>
      </c>
      <c r="RPX27" s="488"/>
      <c r="RPY27" s="488"/>
      <c r="RPZ27" s="488"/>
      <c r="RQA27" s="488"/>
      <c r="RQB27" s="488"/>
      <c r="RQC27" s="488"/>
      <c r="RQD27" s="488"/>
      <c r="RQE27" s="488" t="s">
        <v>258</v>
      </c>
      <c r="RQF27" s="488"/>
      <c r="RQG27" s="488"/>
      <c r="RQH27" s="488"/>
      <c r="RQI27" s="488"/>
      <c r="RQJ27" s="488"/>
      <c r="RQK27" s="488"/>
      <c r="RQL27" s="488"/>
      <c r="RQM27" s="488" t="s">
        <v>258</v>
      </c>
      <c r="RQN27" s="488"/>
      <c r="RQO27" s="488"/>
      <c r="RQP27" s="488"/>
      <c r="RQQ27" s="488"/>
      <c r="RQR27" s="488"/>
      <c r="RQS27" s="488"/>
      <c r="RQT27" s="488"/>
      <c r="RQU27" s="488" t="s">
        <v>258</v>
      </c>
      <c r="RQV27" s="488"/>
      <c r="RQW27" s="488"/>
      <c r="RQX27" s="488"/>
      <c r="RQY27" s="488"/>
      <c r="RQZ27" s="488"/>
      <c r="RRA27" s="488"/>
      <c r="RRB27" s="488"/>
      <c r="RRC27" s="488" t="s">
        <v>258</v>
      </c>
      <c r="RRD27" s="488"/>
      <c r="RRE27" s="488"/>
      <c r="RRF27" s="488"/>
      <c r="RRG27" s="488"/>
      <c r="RRH27" s="488"/>
      <c r="RRI27" s="488"/>
      <c r="RRJ27" s="488"/>
      <c r="RRK27" s="488" t="s">
        <v>258</v>
      </c>
      <c r="RRL27" s="488"/>
      <c r="RRM27" s="488"/>
      <c r="RRN27" s="488"/>
      <c r="RRO27" s="488"/>
      <c r="RRP27" s="488"/>
      <c r="RRQ27" s="488"/>
      <c r="RRR27" s="488"/>
      <c r="RRS27" s="488" t="s">
        <v>258</v>
      </c>
      <c r="RRT27" s="488"/>
      <c r="RRU27" s="488"/>
      <c r="RRV27" s="488"/>
      <c r="RRW27" s="488"/>
      <c r="RRX27" s="488"/>
      <c r="RRY27" s="488"/>
      <c r="RRZ27" s="488"/>
      <c r="RSA27" s="488" t="s">
        <v>258</v>
      </c>
      <c r="RSB27" s="488"/>
      <c r="RSC27" s="488"/>
      <c r="RSD27" s="488"/>
      <c r="RSE27" s="488"/>
      <c r="RSF27" s="488"/>
      <c r="RSG27" s="488"/>
      <c r="RSH27" s="488"/>
      <c r="RSI27" s="488" t="s">
        <v>258</v>
      </c>
      <c r="RSJ27" s="488"/>
      <c r="RSK27" s="488"/>
      <c r="RSL27" s="488"/>
      <c r="RSM27" s="488"/>
      <c r="RSN27" s="488"/>
      <c r="RSO27" s="488"/>
      <c r="RSP27" s="488"/>
      <c r="RSQ27" s="488" t="s">
        <v>258</v>
      </c>
      <c r="RSR27" s="488"/>
      <c r="RSS27" s="488"/>
      <c r="RST27" s="488"/>
      <c r="RSU27" s="488"/>
      <c r="RSV27" s="488"/>
      <c r="RSW27" s="488"/>
      <c r="RSX27" s="488"/>
      <c r="RSY27" s="488" t="s">
        <v>258</v>
      </c>
      <c r="RSZ27" s="488"/>
      <c r="RTA27" s="488"/>
      <c r="RTB27" s="488"/>
      <c r="RTC27" s="488"/>
      <c r="RTD27" s="488"/>
      <c r="RTE27" s="488"/>
      <c r="RTF27" s="488"/>
      <c r="RTG27" s="488" t="s">
        <v>258</v>
      </c>
      <c r="RTH27" s="488"/>
      <c r="RTI27" s="488"/>
      <c r="RTJ27" s="488"/>
      <c r="RTK27" s="488"/>
      <c r="RTL27" s="488"/>
      <c r="RTM27" s="488"/>
      <c r="RTN27" s="488"/>
      <c r="RTO27" s="488" t="s">
        <v>258</v>
      </c>
      <c r="RTP27" s="488"/>
      <c r="RTQ27" s="488"/>
      <c r="RTR27" s="488"/>
      <c r="RTS27" s="488"/>
      <c r="RTT27" s="488"/>
      <c r="RTU27" s="488"/>
      <c r="RTV27" s="488"/>
      <c r="RTW27" s="488" t="s">
        <v>258</v>
      </c>
      <c r="RTX27" s="488"/>
      <c r="RTY27" s="488"/>
      <c r="RTZ27" s="488"/>
      <c r="RUA27" s="488"/>
      <c r="RUB27" s="488"/>
      <c r="RUC27" s="488"/>
      <c r="RUD27" s="488"/>
      <c r="RUE27" s="488" t="s">
        <v>258</v>
      </c>
      <c r="RUF27" s="488"/>
      <c r="RUG27" s="488"/>
      <c r="RUH27" s="488"/>
      <c r="RUI27" s="488"/>
      <c r="RUJ27" s="488"/>
      <c r="RUK27" s="488"/>
      <c r="RUL27" s="488"/>
      <c r="RUM27" s="488" t="s">
        <v>258</v>
      </c>
      <c r="RUN27" s="488"/>
      <c r="RUO27" s="488"/>
      <c r="RUP27" s="488"/>
      <c r="RUQ27" s="488"/>
      <c r="RUR27" s="488"/>
      <c r="RUS27" s="488"/>
      <c r="RUT27" s="488"/>
      <c r="RUU27" s="488" t="s">
        <v>258</v>
      </c>
      <c r="RUV27" s="488"/>
      <c r="RUW27" s="488"/>
      <c r="RUX27" s="488"/>
      <c r="RUY27" s="488"/>
      <c r="RUZ27" s="488"/>
      <c r="RVA27" s="488"/>
      <c r="RVB27" s="488"/>
      <c r="RVC27" s="488" t="s">
        <v>258</v>
      </c>
      <c r="RVD27" s="488"/>
      <c r="RVE27" s="488"/>
      <c r="RVF27" s="488"/>
      <c r="RVG27" s="488"/>
      <c r="RVH27" s="488"/>
      <c r="RVI27" s="488"/>
      <c r="RVJ27" s="488"/>
      <c r="RVK27" s="488" t="s">
        <v>258</v>
      </c>
      <c r="RVL27" s="488"/>
      <c r="RVM27" s="488"/>
      <c r="RVN27" s="488"/>
      <c r="RVO27" s="488"/>
      <c r="RVP27" s="488"/>
      <c r="RVQ27" s="488"/>
      <c r="RVR27" s="488"/>
      <c r="RVS27" s="488" t="s">
        <v>258</v>
      </c>
      <c r="RVT27" s="488"/>
      <c r="RVU27" s="488"/>
      <c r="RVV27" s="488"/>
      <c r="RVW27" s="488"/>
      <c r="RVX27" s="488"/>
      <c r="RVY27" s="488"/>
      <c r="RVZ27" s="488"/>
      <c r="RWA27" s="488" t="s">
        <v>258</v>
      </c>
      <c r="RWB27" s="488"/>
      <c r="RWC27" s="488"/>
      <c r="RWD27" s="488"/>
      <c r="RWE27" s="488"/>
      <c r="RWF27" s="488"/>
      <c r="RWG27" s="488"/>
      <c r="RWH27" s="488"/>
      <c r="RWI27" s="488" t="s">
        <v>258</v>
      </c>
      <c r="RWJ27" s="488"/>
      <c r="RWK27" s="488"/>
      <c r="RWL27" s="488"/>
      <c r="RWM27" s="488"/>
      <c r="RWN27" s="488"/>
      <c r="RWO27" s="488"/>
      <c r="RWP27" s="488"/>
      <c r="RWQ27" s="488" t="s">
        <v>258</v>
      </c>
      <c r="RWR27" s="488"/>
      <c r="RWS27" s="488"/>
      <c r="RWT27" s="488"/>
      <c r="RWU27" s="488"/>
      <c r="RWV27" s="488"/>
      <c r="RWW27" s="488"/>
      <c r="RWX27" s="488"/>
      <c r="RWY27" s="488" t="s">
        <v>258</v>
      </c>
      <c r="RWZ27" s="488"/>
      <c r="RXA27" s="488"/>
      <c r="RXB27" s="488"/>
      <c r="RXC27" s="488"/>
      <c r="RXD27" s="488"/>
      <c r="RXE27" s="488"/>
      <c r="RXF27" s="488"/>
      <c r="RXG27" s="488" t="s">
        <v>258</v>
      </c>
      <c r="RXH27" s="488"/>
      <c r="RXI27" s="488"/>
      <c r="RXJ27" s="488"/>
      <c r="RXK27" s="488"/>
      <c r="RXL27" s="488"/>
      <c r="RXM27" s="488"/>
      <c r="RXN27" s="488"/>
      <c r="RXO27" s="488" t="s">
        <v>258</v>
      </c>
      <c r="RXP27" s="488"/>
      <c r="RXQ27" s="488"/>
      <c r="RXR27" s="488"/>
      <c r="RXS27" s="488"/>
      <c r="RXT27" s="488"/>
      <c r="RXU27" s="488"/>
      <c r="RXV27" s="488"/>
      <c r="RXW27" s="488" t="s">
        <v>258</v>
      </c>
      <c r="RXX27" s="488"/>
      <c r="RXY27" s="488"/>
      <c r="RXZ27" s="488"/>
      <c r="RYA27" s="488"/>
      <c r="RYB27" s="488"/>
      <c r="RYC27" s="488"/>
      <c r="RYD27" s="488"/>
      <c r="RYE27" s="488" t="s">
        <v>258</v>
      </c>
      <c r="RYF27" s="488"/>
      <c r="RYG27" s="488"/>
      <c r="RYH27" s="488"/>
      <c r="RYI27" s="488"/>
      <c r="RYJ27" s="488"/>
      <c r="RYK27" s="488"/>
      <c r="RYL27" s="488"/>
      <c r="RYM27" s="488" t="s">
        <v>258</v>
      </c>
      <c r="RYN27" s="488"/>
      <c r="RYO27" s="488"/>
      <c r="RYP27" s="488"/>
      <c r="RYQ27" s="488"/>
      <c r="RYR27" s="488"/>
      <c r="RYS27" s="488"/>
      <c r="RYT27" s="488"/>
      <c r="RYU27" s="488" t="s">
        <v>258</v>
      </c>
      <c r="RYV27" s="488"/>
      <c r="RYW27" s="488"/>
      <c r="RYX27" s="488"/>
      <c r="RYY27" s="488"/>
      <c r="RYZ27" s="488"/>
      <c r="RZA27" s="488"/>
      <c r="RZB27" s="488"/>
      <c r="RZC27" s="488" t="s">
        <v>258</v>
      </c>
      <c r="RZD27" s="488"/>
      <c r="RZE27" s="488"/>
      <c r="RZF27" s="488"/>
      <c r="RZG27" s="488"/>
      <c r="RZH27" s="488"/>
      <c r="RZI27" s="488"/>
      <c r="RZJ27" s="488"/>
      <c r="RZK27" s="488" t="s">
        <v>258</v>
      </c>
      <c r="RZL27" s="488"/>
      <c r="RZM27" s="488"/>
      <c r="RZN27" s="488"/>
      <c r="RZO27" s="488"/>
      <c r="RZP27" s="488"/>
      <c r="RZQ27" s="488"/>
      <c r="RZR27" s="488"/>
      <c r="RZS27" s="488" t="s">
        <v>258</v>
      </c>
      <c r="RZT27" s="488"/>
      <c r="RZU27" s="488"/>
      <c r="RZV27" s="488"/>
      <c r="RZW27" s="488"/>
      <c r="RZX27" s="488"/>
      <c r="RZY27" s="488"/>
      <c r="RZZ27" s="488"/>
      <c r="SAA27" s="488" t="s">
        <v>258</v>
      </c>
      <c r="SAB27" s="488"/>
      <c r="SAC27" s="488"/>
      <c r="SAD27" s="488"/>
      <c r="SAE27" s="488"/>
      <c r="SAF27" s="488"/>
      <c r="SAG27" s="488"/>
      <c r="SAH27" s="488"/>
      <c r="SAI27" s="488" t="s">
        <v>258</v>
      </c>
      <c r="SAJ27" s="488"/>
      <c r="SAK27" s="488"/>
      <c r="SAL27" s="488"/>
      <c r="SAM27" s="488"/>
      <c r="SAN27" s="488"/>
      <c r="SAO27" s="488"/>
      <c r="SAP27" s="488"/>
      <c r="SAQ27" s="488" t="s">
        <v>258</v>
      </c>
      <c r="SAR27" s="488"/>
      <c r="SAS27" s="488"/>
      <c r="SAT27" s="488"/>
      <c r="SAU27" s="488"/>
      <c r="SAV27" s="488"/>
      <c r="SAW27" s="488"/>
      <c r="SAX27" s="488"/>
      <c r="SAY27" s="488" t="s">
        <v>258</v>
      </c>
      <c r="SAZ27" s="488"/>
      <c r="SBA27" s="488"/>
      <c r="SBB27" s="488"/>
      <c r="SBC27" s="488"/>
      <c r="SBD27" s="488"/>
      <c r="SBE27" s="488"/>
      <c r="SBF27" s="488"/>
      <c r="SBG27" s="488" t="s">
        <v>258</v>
      </c>
      <c r="SBH27" s="488"/>
      <c r="SBI27" s="488"/>
      <c r="SBJ27" s="488"/>
      <c r="SBK27" s="488"/>
      <c r="SBL27" s="488"/>
      <c r="SBM27" s="488"/>
      <c r="SBN27" s="488"/>
      <c r="SBO27" s="488" t="s">
        <v>258</v>
      </c>
      <c r="SBP27" s="488"/>
      <c r="SBQ27" s="488"/>
      <c r="SBR27" s="488"/>
      <c r="SBS27" s="488"/>
      <c r="SBT27" s="488"/>
      <c r="SBU27" s="488"/>
      <c r="SBV27" s="488"/>
      <c r="SBW27" s="488" t="s">
        <v>258</v>
      </c>
      <c r="SBX27" s="488"/>
      <c r="SBY27" s="488"/>
      <c r="SBZ27" s="488"/>
      <c r="SCA27" s="488"/>
      <c r="SCB27" s="488"/>
      <c r="SCC27" s="488"/>
      <c r="SCD27" s="488"/>
      <c r="SCE27" s="488" t="s">
        <v>258</v>
      </c>
      <c r="SCF27" s="488"/>
      <c r="SCG27" s="488"/>
      <c r="SCH27" s="488"/>
      <c r="SCI27" s="488"/>
      <c r="SCJ27" s="488"/>
      <c r="SCK27" s="488"/>
      <c r="SCL27" s="488"/>
      <c r="SCM27" s="488" t="s">
        <v>258</v>
      </c>
      <c r="SCN27" s="488"/>
      <c r="SCO27" s="488"/>
      <c r="SCP27" s="488"/>
      <c r="SCQ27" s="488"/>
      <c r="SCR27" s="488"/>
      <c r="SCS27" s="488"/>
      <c r="SCT27" s="488"/>
      <c r="SCU27" s="488" t="s">
        <v>258</v>
      </c>
      <c r="SCV27" s="488"/>
      <c r="SCW27" s="488"/>
      <c r="SCX27" s="488"/>
      <c r="SCY27" s="488"/>
      <c r="SCZ27" s="488"/>
      <c r="SDA27" s="488"/>
      <c r="SDB27" s="488"/>
      <c r="SDC27" s="488" t="s">
        <v>258</v>
      </c>
      <c r="SDD27" s="488"/>
      <c r="SDE27" s="488"/>
      <c r="SDF27" s="488"/>
      <c r="SDG27" s="488"/>
      <c r="SDH27" s="488"/>
      <c r="SDI27" s="488"/>
      <c r="SDJ27" s="488"/>
      <c r="SDK27" s="488" t="s">
        <v>258</v>
      </c>
      <c r="SDL27" s="488"/>
      <c r="SDM27" s="488"/>
      <c r="SDN27" s="488"/>
      <c r="SDO27" s="488"/>
      <c r="SDP27" s="488"/>
      <c r="SDQ27" s="488"/>
      <c r="SDR27" s="488"/>
      <c r="SDS27" s="488" t="s">
        <v>258</v>
      </c>
      <c r="SDT27" s="488"/>
      <c r="SDU27" s="488"/>
      <c r="SDV27" s="488"/>
      <c r="SDW27" s="488"/>
      <c r="SDX27" s="488"/>
      <c r="SDY27" s="488"/>
      <c r="SDZ27" s="488"/>
      <c r="SEA27" s="488" t="s">
        <v>258</v>
      </c>
      <c r="SEB27" s="488"/>
      <c r="SEC27" s="488"/>
      <c r="SED27" s="488"/>
      <c r="SEE27" s="488"/>
      <c r="SEF27" s="488"/>
      <c r="SEG27" s="488"/>
      <c r="SEH27" s="488"/>
      <c r="SEI27" s="488" t="s">
        <v>258</v>
      </c>
      <c r="SEJ27" s="488"/>
      <c r="SEK27" s="488"/>
      <c r="SEL27" s="488"/>
      <c r="SEM27" s="488"/>
      <c r="SEN27" s="488"/>
      <c r="SEO27" s="488"/>
      <c r="SEP27" s="488"/>
      <c r="SEQ27" s="488" t="s">
        <v>258</v>
      </c>
      <c r="SER27" s="488"/>
      <c r="SES27" s="488"/>
      <c r="SET27" s="488"/>
      <c r="SEU27" s="488"/>
      <c r="SEV27" s="488"/>
      <c r="SEW27" s="488"/>
      <c r="SEX27" s="488"/>
      <c r="SEY27" s="488" t="s">
        <v>258</v>
      </c>
      <c r="SEZ27" s="488"/>
      <c r="SFA27" s="488"/>
      <c r="SFB27" s="488"/>
      <c r="SFC27" s="488"/>
      <c r="SFD27" s="488"/>
      <c r="SFE27" s="488"/>
      <c r="SFF27" s="488"/>
      <c r="SFG27" s="488" t="s">
        <v>258</v>
      </c>
      <c r="SFH27" s="488"/>
      <c r="SFI27" s="488"/>
      <c r="SFJ27" s="488"/>
      <c r="SFK27" s="488"/>
      <c r="SFL27" s="488"/>
      <c r="SFM27" s="488"/>
      <c r="SFN27" s="488"/>
      <c r="SFO27" s="488" t="s">
        <v>258</v>
      </c>
      <c r="SFP27" s="488"/>
      <c r="SFQ27" s="488"/>
      <c r="SFR27" s="488"/>
      <c r="SFS27" s="488"/>
      <c r="SFT27" s="488"/>
      <c r="SFU27" s="488"/>
      <c r="SFV27" s="488"/>
      <c r="SFW27" s="488" t="s">
        <v>258</v>
      </c>
      <c r="SFX27" s="488"/>
      <c r="SFY27" s="488"/>
      <c r="SFZ27" s="488"/>
      <c r="SGA27" s="488"/>
      <c r="SGB27" s="488"/>
      <c r="SGC27" s="488"/>
      <c r="SGD27" s="488"/>
      <c r="SGE27" s="488" t="s">
        <v>258</v>
      </c>
      <c r="SGF27" s="488"/>
      <c r="SGG27" s="488"/>
      <c r="SGH27" s="488"/>
      <c r="SGI27" s="488"/>
      <c r="SGJ27" s="488"/>
      <c r="SGK27" s="488"/>
      <c r="SGL27" s="488"/>
      <c r="SGM27" s="488" t="s">
        <v>258</v>
      </c>
      <c r="SGN27" s="488"/>
      <c r="SGO27" s="488"/>
      <c r="SGP27" s="488"/>
      <c r="SGQ27" s="488"/>
      <c r="SGR27" s="488"/>
      <c r="SGS27" s="488"/>
      <c r="SGT27" s="488"/>
      <c r="SGU27" s="488" t="s">
        <v>258</v>
      </c>
      <c r="SGV27" s="488"/>
      <c r="SGW27" s="488"/>
      <c r="SGX27" s="488"/>
      <c r="SGY27" s="488"/>
      <c r="SGZ27" s="488"/>
      <c r="SHA27" s="488"/>
      <c r="SHB27" s="488"/>
      <c r="SHC27" s="488" t="s">
        <v>258</v>
      </c>
      <c r="SHD27" s="488"/>
      <c r="SHE27" s="488"/>
      <c r="SHF27" s="488"/>
      <c r="SHG27" s="488"/>
      <c r="SHH27" s="488"/>
      <c r="SHI27" s="488"/>
      <c r="SHJ27" s="488"/>
      <c r="SHK27" s="488" t="s">
        <v>258</v>
      </c>
      <c r="SHL27" s="488"/>
      <c r="SHM27" s="488"/>
      <c r="SHN27" s="488"/>
      <c r="SHO27" s="488"/>
      <c r="SHP27" s="488"/>
      <c r="SHQ27" s="488"/>
      <c r="SHR27" s="488"/>
      <c r="SHS27" s="488" t="s">
        <v>258</v>
      </c>
      <c r="SHT27" s="488"/>
      <c r="SHU27" s="488"/>
      <c r="SHV27" s="488"/>
      <c r="SHW27" s="488"/>
      <c r="SHX27" s="488"/>
      <c r="SHY27" s="488"/>
      <c r="SHZ27" s="488"/>
      <c r="SIA27" s="488" t="s">
        <v>258</v>
      </c>
      <c r="SIB27" s="488"/>
      <c r="SIC27" s="488"/>
      <c r="SID27" s="488"/>
      <c r="SIE27" s="488"/>
      <c r="SIF27" s="488"/>
      <c r="SIG27" s="488"/>
      <c r="SIH27" s="488"/>
      <c r="SII27" s="488" t="s">
        <v>258</v>
      </c>
      <c r="SIJ27" s="488"/>
      <c r="SIK27" s="488"/>
      <c r="SIL27" s="488"/>
      <c r="SIM27" s="488"/>
      <c r="SIN27" s="488"/>
      <c r="SIO27" s="488"/>
      <c r="SIP27" s="488"/>
      <c r="SIQ27" s="488" t="s">
        <v>258</v>
      </c>
      <c r="SIR27" s="488"/>
      <c r="SIS27" s="488"/>
      <c r="SIT27" s="488"/>
      <c r="SIU27" s="488"/>
      <c r="SIV27" s="488"/>
      <c r="SIW27" s="488"/>
      <c r="SIX27" s="488"/>
      <c r="SIY27" s="488" t="s">
        <v>258</v>
      </c>
      <c r="SIZ27" s="488"/>
      <c r="SJA27" s="488"/>
      <c r="SJB27" s="488"/>
      <c r="SJC27" s="488"/>
      <c r="SJD27" s="488"/>
      <c r="SJE27" s="488"/>
      <c r="SJF27" s="488"/>
      <c r="SJG27" s="488" t="s">
        <v>258</v>
      </c>
      <c r="SJH27" s="488"/>
      <c r="SJI27" s="488"/>
      <c r="SJJ27" s="488"/>
      <c r="SJK27" s="488"/>
      <c r="SJL27" s="488"/>
      <c r="SJM27" s="488"/>
      <c r="SJN27" s="488"/>
      <c r="SJO27" s="488" t="s">
        <v>258</v>
      </c>
      <c r="SJP27" s="488"/>
      <c r="SJQ27" s="488"/>
      <c r="SJR27" s="488"/>
      <c r="SJS27" s="488"/>
      <c r="SJT27" s="488"/>
      <c r="SJU27" s="488"/>
      <c r="SJV27" s="488"/>
      <c r="SJW27" s="488" t="s">
        <v>258</v>
      </c>
      <c r="SJX27" s="488"/>
      <c r="SJY27" s="488"/>
      <c r="SJZ27" s="488"/>
      <c r="SKA27" s="488"/>
      <c r="SKB27" s="488"/>
      <c r="SKC27" s="488"/>
      <c r="SKD27" s="488"/>
      <c r="SKE27" s="488" t="s">
        <v>258</v>
      </c>
      <c r="SKF27" s="488"/>
      <c r="SKG27" s="488"/>
      <c r="SKH27" s="488"/>
      <c r="SKI27" s="488"/>
      <c r="SKJ27" s="488"/>
      <c r="SKK27" s="488"/>
      <c r="SKL27" s="488"/>
      <c r="SKM27" s="488" t="s">
        <v>258</v>
      </c>
      <c r="SKN27" s="488"/>
      <c r="SKO27" s="488"/>
      <c r="SKP27" s="488"/>
      <c r="SKQ27" s="488"/>
      <c r="SKR27" s="488"/>
      <c r="SKS27" s="488"/>
      <c r="SKT27" s="488"/>
      <c r="SKU27" s="488" t="s">
        <v>258</v>
      </c>
      <c r="SKV27" s="488"/>
      <c r="SKW27" s="488"/>
      <c r="SKX27" s="488"/>
      <c r="SKY27" s="488"/>
      <c r="SKZ27" s="488"/>
      <c r="SLA27" s="488"/>
      <c r="SLB27" s="488"/>
      <c r="SLC27" s="488" t="s">
        <v>258</v>
      </c>
      <c r="SLD27" s="488"/>
      <c r="SLE27" s="488"/>
      <c r="SLF27" s="488"/>
      <c r="SLG27" s="488"/>
      <c r="SLH27" s="488"/>
      <c r="SLI27" s="488"/>
      <c r="SLJ27" s="488"/>
      <c r="SLK27" s="488" t="s">
        <v>258</v>
      </c>
      <c r="SLL27" s="488"/>
      <c r="SLM27" s="488"/>
      <c r="SLN27" s="488"/>
      <c r="SLO27" s="488"/>
      <c r="SLP27" s="488"/>
      <c r="SLQ27" s="488"/>
      <c r="SLR27" s="488"/>
      <c r="SLS27" s="488" t="s">
        <v>258</v>
      </c>
      <c r="SLT27" s="488"/>
      <c r="SLU27" s="488"/>
      <c r="SLV27" s="488"/>
      <c r="SLW27" s="488"/>
      <c r="SLX27" s="488"/>
      <c r="SLY27" s="488"/>
      <c r="SLZ27" s="488"/>
      <c r="SMA27" s="488" t="s">
        <v>258</v>
      </c>
      <c r="SMB27" s="488"/>
      <c r="SMC27" s="488"/>
      <c r="SMD27" s="488"/>
      <c r="SME27" s="488"/>
      <c r="SMF27" s="488"/>
      <c r="SMG27" s="488"/>
      <c r="SMH27" s="488"/>
      <c r="SMI27" s="488" t="s">
        <v>258</v>
      </c>
      <c r="SMJ27" s="488"/>
      <c r="SMK27" s="488"/>
      <c r="SML27" s="488"/>
      <c r="SMM27" s="488"/>
      <c r="SMN27" s="488"/>
      <c r="SMO27" s="488"/>
      <c r="SMP27" s="488"/>
      <c r="SMQ27" s="488" t="s">
        <v>258</v>
      </c>
      <c r="SMR27" s="488"/>
      <c r="SMS27" s="488"/>
      <c r="SMT27" s="488"/>
      <c r="SMU27" s="488"/>
      <c r="SMV27" s="488"/>
      <c r="SMW27" s="488"/>
      <c r="SMX27" s="488"/>
      <c r="SMY27" s="488" t="s">
        <v>258</v>
      </c>
      <c r="SMZ27" s="488"/>
      <c r="SNA27" s="488"/>
      <c r="SNB27" s="488"/>
      <c r="SNC27" s="488"/>
      <c r="SND27" s="488"/>
      <c r="SNE27" s="488"/>
      <c r="SNF27" s="488"/>
      <c r="SNG27" s="488" t="s">
        <v>258</v>
      </c>
      <c r="SNH27" s="488"/>
      <c r="SNI27" s="488"/>
      <c r="SNJ27" s="488"/>
      <c r="SNK27" s="488"/>
      <c r="SNL27" s="488"/>
      <c r="SNM27" s="488"/>
      <c r="SNN27" s="488"/>
      <c r="SNO27" s="488" t="s">
        <v>258</v>
      </c>
      <c r="SNP27" s="488"/>
      <c r="SNQ27" s="488"/>
      <c r="SNR27" s="488"/>
      <c r="SNS27" s="488"/>
      <c r="SNT27" s="488"/>
      <c r="SNU27" s="488"/>
      <c r="SNV27" s="488"/>
      <c r="SNW27" s="488" t="s">
        <v>258</v>
      </c>
      <c r="SNX27" s="488"/>
      <c r="SNY27" s="488"/>
      <c r="SNZ27" s="488"/>
      <c r="SOA27" s="488"/>
      <c r="SOB27" s="488"/>
      <c r="SOC27" s="488"/>
      <c r="SOD27" s="488"/>
      <c r="SOE27" s="488" t="s">
        <v>258</v>
      </c>
      <c r="SOF27" s="488"/>
      <c r="SOG27" s="488"/>
      <c r="SOH27" s="488"/>
      <c r="SOI27" s="488"/>
      <c r="SOJ27" s="488"/>
      <c r="SOK27" s="488"/>
      <c r="SOL27" s="488"/>
      <c r="SOM27" s="488" t="s">
        <v>258</v>
      </c>
      <c r="SON27" s="488"/>
      <c r="SOO27" s="488"/>
      <c r="SOP27" s="488"/>
      <c r="SOQ27" s="488"/>
      <c r="SOR27" s="488"/>
      <c r="SOS27" s="488"/>
      <c r="SOT27" s="488"/>
      <c r="SOU27" s="488" t="s">
        <v>258</v>
      </c>
      <c r="SOV27" s="488"/>
      <c r="SOW27" s="488"/>
      <c r="SOX27" s="488"/>
      <c r="SOY27" s="488"/>
      <c r="SOZ27" s="488"/>
      <c r="SPA27" s="488"/>
      <c r="SPB27" s="488"/>
      <c r="SPC27" s="488" t="s">
        <v>258</v>
      </c>
      <c r="SPD27" s="488"/>
      <c r="SPE27" s="488"/>
      <c r="SPF27" s="488"/>
      <c r="SPG27" s="488"/>
      <c r="SPH27" s="488"/>
      <c r="SPI27" s="488"/>
      <c r="SPJ27" s="488"/>
      <c r="SPK27" s="488" t="s">
        <v>258</v>
      </c>
      <c r="SPL27" s="488"/>
      <c r="SPM27" s="488"/>
      <c r="SPN27" s="488"/>
      <c r="SPO27" s="488"/>
      <c r="SPP27" s="488"/>
      <c r="SPQ27" s="488"/>
      <c r="SPR27" s="488"/>
      <c r="SPS27" s="488" t="s">
        <v>258</v>
      </c>
      <c r="SPT27" s="488"/>
      <c r="SPU27" s="488"/>
      <c r="SPV27" s="488"/>
      <c r="SPW27" s="488"/>
      <c r="SPX27" s="488"/>
      <c r="SPY27" s="488"/>
      <c r="SPZ27" s="488"/>
      <c r="SQA27" s="488" t="s">
        <v>258</v>
      </c>
      <c r="SQB27" s="488"/>
      <c r="SQC27" s="488"/>
      <c r="SQD27" s="488"/>
      <c r="SQE27" s="488"/>
      <c r="SQF27" s="488"/>
      <c r="SQG27" s="488"/>
      <c r="SQH27" s="488"/>
      <c r="SQI27" s="488" t="s">
        <v>258</v>
      </c>
      <c r="SQJ27" s="488"/>
      <c r="SQK27" s="488"/>
      <c r="SQL27" s="488"/>
      <c r="SQM27" s="488"/>
      <c r="SQN27" s="488"/>
      <c r="SQO27" s="488"/>
      <c r="SQP27" s="488"/>
      <c r="SQQ27" s="488" t="s">
        <v>258</v>
      </c>
      <c r="SQR27" s="488"/>
      <c r="SQS27" s="488"/>
      <c r="SQT27" s="488"/>
      <c r="SQU27" s="488"/>
      <c r="SQV27" s="488"/>
      <c r="SQW27" s="488"/>
      <c r="SQX27" s="488"/>
      <c r="SQY27" s="488" t="s">
        <v>258</v>
      </c>
      <c r="SQZ27" s="488"/>
      <c r="SRA27" s="488"/>
      <c r="SRB27" s="488"/>
      <c r="SRC27" s="488"/>
      <c r="SRD27" s="488"/>
      <c r="SRE27" s="488"/>
      <c r="SRF27" s="488"/>
      <c r="SRG27" s="488" t="s">
        <v>258</v>
      </c>
      <c r="SRH27" s="488"/>
      <c r="SRI27" s="488"/>
      <c r="SRJ27" s="488"/>
      <c r="SRK27" s="488"/>
      <c r="SRL27" s="488"/>
      <c r="SRM27" s="488"/>
      <c r="SRN27" s="488"/>
      <c r="SRO27" s="488" t="s">
        <v>258</v>
      </c>
      <c r="SRP27" s="488"/>
      <c r="SRQ27" s="488"/>
      <c r="SRR27" s="488"/>
      <c r="SRS27" s="488"/>
      <c r="SRT27" s="488"/>
      <c r="SRU27" s="488"/>
      <c r="SRV27" s="488"/>
      <c r="SRW27" s="488" t="s">
        <v>258</v>
      </c>
      <c r="SRX27" s="488"/>
      <c r="SRY27" s="488"/>
      <c r="SRZ27" s="488"/>
      <c r="SSA27" s="488"/>
      <c r="SSB27" s="488"/>
      <c r="SSC27" s="488"/>
      <c r="SSD27" s="488"/>
      <c r="SSE27" s="488" t="s">
        <v>258</v>
      </c>
      <c r="SSF27" s="488"/>
      <c r="SSG27" s="488"/>
      <c r="SSH27" s="488"/>
      <c r="SSI27" s="488"/>
      <c r="SSJ27" s="488"/>
      <c r="SSK27" s="488"/>
      <c r="SSL27" s="488"/>
      <c r="SSM27" s="488" t="s">
        <v>258</v>
      </c>
      <c r="SSN27" s="488"/>
      <c r="SSO27" s="488"/>
      <c r="SSP27" s="488"/>
      <c r="SSQ27" s="488"/>
      <c r="SSR27" s="488"/>
      <c r="SSS27" s="488"/>
      <c r="SST27" s="488"/>
      <c r="SSU27" s="488" t="s">
        <v>258</v>
      </c>
      <c r="SSV27" s="488"/>
      <c r="SSW27" s="488"/>
      <c r="SSX27" s="488"/>
      <c r="SSY27" s="488"/>
      <c r="SSZ27" s="488"/>
      <c r="STA27" s="488"/>
      <c r="STB27" s="488"/>
      <c r="STC27" s="488" t="s">
        <v>258</v>
      </c>
      <c r="STD27" s="488"/>
      <c r="STE27" s="488"/>
      <c r="STF27" s="488"/>
      <c r="STG27" s="488"/>
      <c r="STH27" s="488"/>
      <c r="STI27" s="488"/>
      <c r="STJ27" s="488"/>
      <c r="STK27" s="488" t="s">
        <v>258</v>
      </c>
      <c r="STL27" s="488"/>
      <c r="STM27" s="488"/>
      <c r="STN27" s="488"/>
      <c r="STO27" s="488"/>
      <c r="STP27" s="488"/>
      <c r="STQ27" s="488"/>
      <c r="STR27" s="488"/>
      <c r="STS27" s="488" t="s">
        <v>258</v>
      </c>
      <c r="STT27" s="488"/>
      <c r="STU27" s="488"/>
      <c r="STV27" s="488"/>
      <c r="STW27" s="488"/>
      <c r="STX27" s="488"/>
      <c r="STY27" s="488"/>
      <c r="STZ27" s="488"/>
      <c r="SUA27" s="488" t="s">
        <v>258</v>
      </c>
      <c r="SUB27" s="488"/>
      <c r="SUC27" s="488"/>
      <c r="SUD27" s="488"/>
      <c r="SUE27" s="488"/>
      <c r="SUF27" s="488"/>
      <c r="SUG27" s="488"/>
      <c r="SUH27" s="488"/>
      <c r="SUI27" s="488" t="s">
        <v>258</v>
      </c>
      <c r="SUJ27" s="488"/>
      <c r="SUK27" s="488"/>
      <c r="SUL27" s="488"/>
      <c r="SUM27" s="488"/>
      <c r="SUN27" s="488"/>
      <c r="SUO27" s="488"/>
      <c r="SUP27" s="488"/>
      <c r="SUQ27" s="488" t="s">
        <v>258</v>
      </c>
      <c r="SUR27" s="488"/>
      <c r="SUS27" s="488"/>
      <c r="SUT27" s="488"/>
      <c r="SUU27" s="488"/>
      <c r="SUV27" s="488"/>
      <c r="SUW27" s="488"/>
      <c r="SUX27" s="488"/>
      <c r="SUY27" s="488" t="s">
        <v>258</v>
      </c>
      <c r="SUZ27" s="488"/>
      <c r="SVA27" s="488"/>
      <c r="SVB27" s="488"/>
      <c r="SVC27" s="488"/>
      <c r="SVD27" s="488"/>
      <c r="SVE27" s="488"/>
      <c r="SVF27" s="488"/>
      <c r="SVG27" s="488" t="s">
        <v>258</v>
      </c>
      <c r="SVH27" s="488"/>
      <c r="SVI27" s="488"/>
      <c r="SVJ27" s="488"/>
      <c r="SVK27" s="488"/>
      <c r="SVL27" s="488"/>
      <c r="SVM27" s="488"/>
      <c r="SVN27" s="488"/>
      <c r="SVO27" s="488" t="s">
        <v>258</v>
      </c>
      <c r="SVP27" s="488"/>
      <c r="SVQ27" s="488"/>
      <c r="SVR27" s="488"/>
      <c r="SVS27" s="488"/>
      <c r="SVT27" s="488"/>
      <c r="SVU27" s="488"/>
      <c r="SVV27" s="488"/>
      <c r="SVW27" s="488" t="s">
        <v>258</v>
      </c>
      <c r="SVX27" s="488"/>
      <c r="SVY27" s="488"/>
      <c r="SVZ27" s="488"/>
      <c r="SWA27" s="488"/>
      <c r="SWB27" s="488"/>
      <c r="SWC27" s="488"/>
      <c r="SWD27" s="488"/>
      <c r="SWE27" s="488" t="s">
        <v>258</v>
      </c>
      <c r="SWF27" s="488"/>
      <c r="SWG27" s="488"/>
      <c r="SWH27" s="488"/>
      <c r="SWI27" s="488"/>
      <c r="SWJ27" s="488"/>
      <c r="SWK27" s="488"/>
      <c r="SWL27" s="488"/>
      <c r="SWM27" s="488" t="s">
        <v>258</v>
      </c>
      <c r="SWN27" s="488"/>
      <c r="SWO27" s="488"/>
      <c r="SWP27" s="488"/>
      <c r="SWQ27" s="488"/>
      <c r="SWR27" s="488"/>
      <c r="SWS27" s="488"/>
      <c r="SWT27" s="488"/>
      <c r="SWU27" s="488" t="s">
        <v>258</v>
      </c>
      <c r="SWV27" s="488"/>
      <c r="SWW27" s="488"/>
      <c r="SWX27" s="488"/>
      <c r="SWY27" s="488"/>
      <c r="SWZ27" s="488"/>
      <c r="SXA27" s="488"/>
      <c r="SXB27" s="488"/>
      <c r="SXC27" s="488" t="s">
        <v>258</v>
      </c>
      <c r="SXD27" s="488"/>
      <c r="SXE27" s="488"/>
      <c r="SXF27" s="488"/>
      <c r="SXG27" s="488"/>
      <c r="SXH27" s="488"/>
      <c r="SXI27" s="488"/>
      <c r="SXJ27" s="488"/>
      <c r="SXK27" s="488" t="s">
        <v>258</v>
      </c>
      <c r="SXL27" s="488"/>
      <c r="SXM27" s="488"/>
      <c r="SXN27" s="488"/>
      <c r="SXO27" s="488"/>
      <c r="SXP27" s="488"/>
      <c r="SXQ27" s="488"/>
      <c r="SXR27" s="488"/>
      <c r="SXS27" s="488" t="s">
        <v>258</v>
      </c>
      <c r="SXT27" s="488"/>
      <c r="SXU27" s="488"/>
      <c r="SXV27" s="488"/>
      <c r="SXW27" s="488"/>
      <c r="SXX27" s="488"/>
      <c r="SXY27" s="488"/>
      <c r="SXZ27" s="488"/>
      <c r="SYA27" s="488" t="s">
        <v>258</v>
      </c>
      <c r="SYB27" s="488"/>
      <c r="SYC27" s="488"/>
      <c r="SYD27" s="488"/>
      <c r="SYE27" s="488"/>
      <c r="SYF27" s="488"/>
      <c r="SYG27" s="488"/>
      <c r="SYH27" s="488"/>
      <c r="SYI27" s="488" t="s">
        <v>258</v>
      </c>
      <c r="SYJ27" s="488"/>
      <c r="SYK27" s="488"/>
      <c r="SYL27" s="488"/>
      <c r="SYM27" s="488"/>
      <c r="SYN27" s="488"/>
      <c r="SYO27" s="488"/>
      <c r="SYP27" s="488"/>
      <c r="SYQ27" s="488" t="s">
        <v>258</v>
      </c>
      <c r="SYR27" s="488"/>
      <c r="SYS27" s="488"/>
      <c r="SYT27" s="488"/>
      <c r="SYU27" s="488"/>
      <c r="SYV27" s="488"/>
      <c r="SYW27" s="488"/>
      <c r="SYX27" s="488"/>
      <c r="SYY27" s="488" t="s">
        <v>258</v>
      </c>
      <c r="SYZ27" s="488"/>
      <c r="SZA27" s="488"/>
      <c r="SZB27" s="488"/>
      <c r="SZC27" s="488"/>
      <c r="SZD27" s="488"/>
      <c r="SZE27" s="488"/>
      <c r="SZF27" s="488"/>
      <c r="SZG27" s="488" t="s">
        <v>258</v>
      </c>
      <c r="SZH27" s="488"/>
      <c r="SZI27" s="488"/>
      <c r="SZJ27" s="488"/>
      <c r="SZK27" s="488"/>
      <c r="SZL27" s="488"/>
      <c r="SZM27" s="488"/>
      <c r="SZN27" s="488"/>
      <c r="SZO27" s="488" t="s">
        <v>258</v>
      </c>
      <c r="SZP27" s="488"/>
      <c r="SZQ27" s="488"/>
      <c r="SZR27" s="488"/>
      <c r="SZS27" s="488"/>
      <c r="SZT27" s="488"/>
      <c r="SZU27" s="488"/>
      <c r="SZV27" s="488"/>
      <c r="SZW27" s="488" t="s">
        <v>258</v>
      </c>
      <c r="SZX27" s="488"/>
      <c r="SZY27" s="488"/>
      <c r="SZZ27" s="488"/>
      <c r="TAA27" s="488"/>
      <c r="TAB27" s="488"/>
      <c r="TAC27" s="488"/>
      <c r="TAD27" s="488"/>
      <c r="TAE27" s="488" t="s">
        <v>258</v>
      </c>
      <c r="TAF27" s="488"/>
      <c r="TAG27" s="488"/>
      <c r="TAH27" s="488"/>
      <c r="TAI27" s="488"/>
      <c r="TAJ27" s="488"/>
      <c r="TAK27" s="488"/>
      <c r="TAL27" s="488"/>
      <c r="TAM27" s="488" t="s">
        <v>258</v>
      </c>
      <c r="TAN27" s="488"/>
      <c r="TAO27" s="488"/>
      <c r="TAP27" s="488"/>
      <c r="TAQ27" s="488"/>
      <c r="TAR27" s="488"/>
      <c r="TAS27" s="488"/>
      <c r="TAT27" s="488"/>
      <c r="TAU27" s="488" t="s">
        <v>258</v>
      </c>
      <c r="TAV27" s="488"/>
      <c r="TAW27" s="488"/>
      <c r="TAX27" s="488"/>
      <c r="TAY27" s="488"/>
      <c r="TAZ27" s="488"/>
      <c r="TBA27" s="488"/>
      <c r="TBB27" s="488"/>
      <c r="TBC27" s="488" t="s">
        <v>258</v>
      </c>
      <c r="TBD27" s="488"/>
      <c r="TBE27" s="488"/>
      <c r="TBF27" s="488"/>
      <c r="TBG27" s="488"/>
      <c r="TBH27" s="488"/>
      <c r="TBI27" s="488"/>
      <c r="TBJ27" s="488"/>
      <c r="TBK27" s="488" t="s">
        <v>258</v>
      </c>
      <c r="TBL27" s="488"/>
      <c r="TBM27" s="488"/>
      <c r="TBN27" s="488"/>
      <c r="TBO27" s="488"/>
      <c r="TBP27" s="488"/>
      <c r="TBQ27" s="488"/>
      <c r="TBR27" s="488"/>
      <c r="TBS27" s="488" t="s">
        <v>258</v>
      </c>
      <c r="TBT27" s="488"/>
      <c r="TBU27" s="488"/>
      <c r="TBV27" s="488"/>
      <c r="TBW27" s="488"/>
      <c r="TBX27" s="488"/>
      <c r="TBY27" s="488"/>
      <c r="TBZ27" s="488"/>
      <c r="TCA27" s="488" t="s">
        <v>258</v>
      </c>
      <c r="TCB27" s="488"/>
      <c r="TCC27" s="488"/>
      <c r="TCD27" s="488"/>
      <c r="TCE27" s="488"/>
      <c r="TCF27" s="488"/>
      <c r="TCG27" s="488"/>
      <c r="TCH27" s="488"/>
      <c r="TCI27" s="488" t="s">
        <v>258</v>
      </c>
      <c r="TCJ27" s="488"/>
      <c r="TCK27" s="488"/>
      <c r="TCL27" s="488"/>
      <c r="TCM27" s="488"/>
      <c r="TCN27" s="488"/>
      <c r="TCO27" s="488"/>
      <c r="TCP27" s="488"/>
      <c r="TCQ27" s="488" t="s">
        <v>258</v>
      </c>
      <c r="TCR27" s="488"/>
      <c r="TCS27" s="488"/>
      <c r="TCT27" s="488"/>
      <c r="TCU27" s="488"/>
      <c r="TCV27" s="488"/>
      <c r="TCW27" s="488"/>
      <c r="TCX27" s="488"/>
      <c r="TCY27" s="488" t="s">
        <v>258</v>
      </c>
      <c r="TCZ27" s="488"/>
      <c r="TDA27" s="488"/>
      <c r="TDB27" s="488"/>
      <c r="TDC27" s="488"/>
      <c r="TDD27" s="488"/>
      <c r="TDE27" s="488"/>
      <c r="TDF27" s="488"/>
      <c r="TDG27" s="488" t="s">
        <v>258</v>
      </c>
      <c r="TDH27" s="488"/>
      <c r="TDI27" s="488"/>
      <c r="TDJ27" s="488"/>
      <c r="TDK27" s="488"/>
      <c r="TDL27" s="488"/>
      <c r="TDM27" s="488"/>
      <c r="TDN27" s="488"/>
      <c r="TDO27" s="488" t="s">
        <v>258</v>
      </c>
      <c r="TDP27" s="488"/>
      <c r="TDQ27" s="488"/>
      <c r="TDR27" s="488"/>
      <c r="TDS27" s="488"/>
      <c r="TDT27" s="488"/>
      <c r="TDU27" s="488"/>
      <c r="TDV27" s="488"/>
      <c r="TDW27" s="488" t="s">
        <v>258</v>
      </c>
      <c r="TDX27" s="488"/>
      <c r="TDY27" s="488"/>
      <c r="TDZ27" s="488"/>
      <c r="TEA27" s="488"/>
      <c r="TEB27" s="488"/>
      <c r="TEC27" s="488"/>
      <c r="TED27" s="488"/>
      <c r="TEE27" s="488" t="s">
        <v>258</v>
      </c>
      <c r="TEF27" s="488"/>
      <c r="TEG27" s="488"/>
      <c r="TEH27" s="488"/>
      <c r="TEI27" s="488"/>
      <c r="TEJ27" s="488"/>
      <c r="TEK27" s="488"/>
      <c r="TEL27" s="488"/>
      <c r="TEM27" s="488" t="s">
        <v>258</v>
      </c>
      <c r="TEN27" s="488"/>
      <c r="TEO27" s="488"/>
      <c r="TEP27" s="488"/>
      <c r="TEQ27" s="488"/>
      <c r="TER27" s="488"/>
      <c r="TES27" s="488"/>
      <c r="TET27" s="488"/>
      <c r="TEU27" s="488" t="s">
        <v>258</v>
      </c>
      <c r="TEV27" s="488"/>
      <c r="TEW27" s="488"/>
      <c r="TEX27" s="488"/>
      <c r="TEY27" s="488"/>
      <c r="TEZ27" s="488"/>
      <c r="TFA27" s="488"/>
      <c r="TFB27" s="488"/>
      <c r="TFC27" s="488" t="s">
        <v>258</v>
      </c>
      <c r="TFD27" s="488"/>
      <c r="TFE27" s="488"/>
      <c r="TFF27" s="488"/>
      <c r="TFG27" s="488"/>
      <c r="TFH27" s="488"/>
      <c r="TFI27" s="488"/>
      <c r="TFJ27" s="488"/>
      <c r="TFK27" s="488" t="s">
        <v>258</v>
      </c>
      <c r="TFL27" s="488"/>
      <c r="TFM27" s="488"/>
      <c r="TFN27" s="488"/>
      <c r="TFO27" s="488"/>
      <c r="TFP27" s="488"/>
      <c r="TFQ27" s="488"/>
      <c r="TFR27" s="488"/>
      <c r="TFS27" s="488" t="s">
        <v>258</v>
      </c>
      <c r="TFT27" s="488"/>
      <c r="TFU27" s="488"/>
      <c r="TFV27" s="488"/>
      <c r="TFW27" s="488"/>
      <c r="TFX27" s="488"/>
      <c r="TFY27" s="488"/>
      <c r="TFZ27" s="488"/>
      <c r="TGA27" s="488" t="s">
        <v>258</v>
      </c>
      <c r="TGB27" s="488"/>
      <c r="TGC27" s="488"/>
      <c r="TGD27" s="488"/>
      <c r="TGE27" s="488"/>
      <c r="TGF27" s="488"/>
      <c r="TGG27" s="488"/>
      <c r="TGH27" s="488"/>
      <c r="TGI27" s="488" t="s">
        <v>258</v>
      </c>
      <c r="TGJ27" s="488"/>
      <c r="TGK27" s="488"/>
      <c r="TGL27" s="488"/>
      <c r="TGM27" s="488"/>
      <c r="TGN27" s="488"/>
      <c r="TGO27" s="488"/>
      <c r="TGP27" s="488"/>
      <c r="TGQ27" s="488" t="s">
        <v>258</v>
      </c>
      <c r="TGR27" s="488"/>
      <c r="TGS27" s="488"/>
      <c r="TGT27" s="488"/>
      <c r="TGU27" s="488"/>
      <c r="TGV27" s="488"/>
      <c r="TGW27" s="488"/>
      <c r="TGX27" s="488"/>
      <c r="TGY27" s="488" t="s">
        <v>258</v>
      </c>
      <c r="TGZ27" s="488"/>
      <c r="THA27" s="488"/>
      <c r="THB27" s="488"/>
      <c r="THC27" s="488"/>
      <c r="THD27" s="488"/>
      <c r="THE27" s="488"/>
      <c r="THF27" s="488"/>
      <c r="THG27" s="488" t="s">
        <v>258</v>
      </c>
      <c r="THH27" s="488"/>
      <c r="THI27" s="488"/>
      <c r="THJ27" s="488"/>
      <c r="THK27" s="488"/>
      <c r="THL27" s="488"/>
      <c r="THM27" s="488"/>
      <c r="THN27" s="488"/>
      <c r="THO27" s="488" t="s">
        <v>258</v>
      </c>
      <c r="THP27" s="488"/>
      <c r="THQ27" s="488"/>
      <c r="THR27" s="488"/>
      <c r="THS27" s="488"/>
      <c r="THT27" s="488"/>
      <c r="THU27" s="488"/>
      <c r="THV27" s="488"/>
      <c r="THW27" s="488" t="s">
        <v>258</v>
      </c>
      <c r="THX27" s="488"/>
      <c r="THY27" s="488"/>
      <c r="THZ27" s="488"/>
      <c r="TIA27" s="488"/>
      <c r="TIB27" s="488"/>
      <c r="TIC27" s="488"/>
      <c r="TID27" s="488"/>
      <c r="TIE27" s="488" t="s">
        <v>258</v>
      </c>
      <c r="TIF27" s="488"/>
      <c r="TIG27" s="488"/>
      <c r="TIH27" s="488"/>
      <c r="TII27" s="488"/>
      <c r="TIJ27" s="488"/>
      <c r="TIK27" s="488"/>
      <c r="TIL27" s="488"/>
      <c r="TIM27" s="488" t="s">
        <v>258</v>
      </c>
      <c r="TIN27" s="488"/>
      <c r="TIO27" s="488"/>
      <c r="TIP27" s="488"/>
      <c r="TIQ27" s="488"/>
      <c r="TIR27" s="488"/>
      <c r="TIS27" s="488"/>
      <c r="TIT27" s="488"/>
      <c r="TIU27" s="488" t="s">
        <v>258</v>
      </c>
      <c r="TIV27" s="488"/>
      <c r="TIW27" s="488"/>
      <c r="TIX27" s="488"/>
      <c r="TIY27" s="488"/>
      <c r="TIZ27" s="488"/>
      <c r="TJA27" s="488"/>
      <c r="TJB27" s="488"/>
      <c r="TJC27" s="488" t="s">
        <v>258</v>
      </c>
      <c r="TJD27" s="488"/>
      <c r="TJE27" s="488"/>
      <c r="TJF27" s="488"/>
      <c r="TJG27" s="488"/>
      <c r="TJH27" s="488"/>
      <c r="TJI27" s="488"/>
      <c r="TJJ27" s="488"/>
      <c r="TJK27" s="488" t="s">
        <v>258</v>
      </c>
      <c r="TJL27" s="488"/>
      <c r="TJM27" s="488"/>
      <c r="TJN27" s="488"/>
      <c r="TJO27" s="488"/>
      <c r="TJP27" s="488"/>
      <c r="TJQ27" s="488"/>
      <c r="TJR27" s="488"/>
      <c r="TJS27" s="488" t="s">
        <v>258</v>
      </c>
      <c r="TJT27" s="488"/>
      <c r="TJU27" s="488"/>
      <c r="TJV27" s="488"/>
      <c r="TJW27" s="488"/>
      <c r="TJX27" s="488"/>
      <c r="TJY27" s="488"/>
      <c r="TJZ27" s="488"/>
      <c r="TKA27" s="488" t="s">
        <v>258</v>
      </c>
      <c r="TKB27" s="488"/>
      <c r="TKC27" s="488"/>
      <c r="TKD27" s="488"/>
      <c r="TKE27" s="488"/>
      <c r="TKF27" s="488"/>
      <c r="TKG27" s="488"/>
      <c r="TKH27" s="488"/>
      <c r="TKI27" s="488" t="s">
        <v>258</v>
      </c>
      <c r="TKJ27" s="488"/>
      <c r="TKK27" s="488"/>
      <c r="TKL27" s="488"/>
      <c r="TKM27" s="488"/>
      <c r="TKN27" s="488"/>
      <c r="TKO27" s="488"/>
      <c r="TKP27" s="488"/>
      <c r="TKQ27" s="488" t="s">
        <v>258</v>
      </c>
      <c r="TKR27" s="488"/>
      <c r="TKS27" s="488"/>
      <c r="TKT27" s="488"/>
      <c r="TKU27" s="488"/>
      <c r="TKV27" s="488"/>
      <c r="TKW27" s="488"/>
      <c r="TKX27" s="488"/>
      <c r="TKY27" s="488" t="s">
        <v>258</v>
      </c>
      <c r="TKZ27" s="488"/>
      <c r="TLA27" s="488"/>
      <c r="TLB27" s="488"/>
      <c r="TLC27" s="488"/>
      <c r="TLD27" s="488"/>
      <c r="TLE27" s="488"/>
      <c r="TLF27" s="488"/>
      <c r="TLG27" s="488" t="s">
        <v>258</v>
      </c>
      <c r="TLH27" s="488"/>
      <c r="TLI27" s="488"/>
      <c r="TLJ27" s="488"/>
      <c r="TLK27" s="488"/>
      <c r="TLL27" s="488"/>
      <c r="TLM27" s="488"/>
      <c r="TLN27" s="488"/>
      <c r="TLO27" s="488" t="s">
        <v>258</v>
      </c>
      <c r="TLP27" s="488"/>
      <c r="TLQ27" s="488"/>
      <c r="TLR27" s="488"/>
      <c r="TLS27" s="488"/>
      <c r="TLT27" s="488"/>
      <c r="TLU27" s="488"/>
      <c r="TLV27" s="488"/>
      <c r="TLW27" s="488" t="s">
        <v>258</v>
      </c>
      <c r="TLX27" s="488"/>
      <c r="TLY27" s="488"/>
      <c r="TLZ27" s="488"/>
      <c r="TMA27" s="488"/>
      <c r="TMB27" s="488"/>
      <c r="TMC27" s="488"/>
      <c r="TMD27" s="488"/>
      <c r="TME27" s="488" t="s">
        <v>258</v>
      </c>
      <c r="TMF27" s="488"/>
      <c r="TMG27" s="488"/>
      <c r="TMH27" s="488"/>
      <c r="TMI27" s="488"/>
      <c r="TMJ27" s="488"/>
      <c r="TMK27" s="488"/>
      <c r="TML27" s="488"/>
      <c r="TMM27" s="488" t="s">
        <v>258</v>
      </c>
      <c r="TMN27" s="488"/>
      <c r="TMO27" s="488"/>
      <c r="TMP27" s="488"/>
      <c r="TMQ27" s="488"/>
      <c r="TMR27" s="488"/>
      <c r="TMS27" s="488"/>
      <c r="TMT27" s="488"/>
      <c r="TMU27" s="488" t="s">
        <v>258</v>
      </c>
      <c r="TMV27" s="488"/>
      <c r="TMW27" s="488"/>
      <c r="TMX27" s="488"/>
      <c r="TMY27" s="488"/>
      <c r="TMZ27" s="488"/>
      <c r="TNA27" s="488"/>
      <c r="TNB27" s="488"/>
      <c r="TNC27" s="488" t="s">
        <v>258</v>
      </c>
      <c r="TND27" s="488"/>
      <c r="TNE27" s="488"/>
      <c r="TNF27" s="488"/>
      <c r="TNG27" s="488"/>
      <c r="TNH27" s="488"/>
      <c r="TNI27" s="488"/>
      <c r="TNJ27" s="488"/>
      <c r="TNK27" s="488" t="s">
        <v>258</v>
      </c>
      <c r="TNL27" s="488"/>
      <c r="TNM27" s="488"/>
      <c r="TNN27" s="488"/>
      <c r="TNO27" s="488"/>
      <c r="TNP27" s="488"/>
      <c r="TNQ27" s="488"/>
      <c r="TNR27" s="488"/>
      <c r="TNS27" s="488" t="s">
        <v>258</v>
      </c>
      <c r="TNT27" s="488"/>
      <c r="TNU27" s="488"/>
      <c r="TNV27" s="488"/>
      <c r="TNW27" s="488"/>
      <c r="TNX27" s="488"/>
      <c r="TNY27" s="488"/>
      <c r="TNZ27" s="488"/>
      <c r="TOA27" s="488" t="s">
        <v>258</v>
      </c>
      <c r="TOB27" s="488"/>
      <c r="TOC27" s="488"/>
      <c r="TOD27" s="488"/>
      <c r="TOE27" s="488"/>
      <c r="TOF27" s="488"/>
      <c r="TOG27" s="488"/>
      <c r="TOH27" s="488"/>
      <c r="TOI27" s="488" t="s">
        <v>258</v>
      </c>
      <c r="TOJ27" s="488"/>
      <c r="TOK27" s="488"/>
      <c r="TOL27" s="488"/>
      <c r="TOM27" s="488"/>
      <c r="TON27" s="488"/>
      <c r="TOO27" s="488"/>
      <c r="TOP27" s="488"/>
      <c r="TOQ27" s="488" t="s">
        <v>258</v>
      </c>
      <c r="TOR27" s="488"/>
      <c r="TOS27" s="488"/>
      <c r="TOT27" s="488"/>
      <c r="TOU27" s="488"/>
      <c r="TOV27" s="488"/>
      <c r="TOW27" s="488"/>
      <c r="TOX27" s="488"/>
      <c r="TOY27" s="488" t="s">
        <v>258</v>
      </c>
      <c r="TOZ27" s="488"/>
      <c r="TPA27" s="488"/>
      <c r="TPB27" s="488"/>
      <c r="TPC27" s="488"/>
      <c r="TPD27" s="488"/>
      <c r="TPE27" s="488"/>
      <c r="TPF27" s="488"/>
      <c r="TPG27" s="488" t="s">
        <v>258</v>
      </c>
      <c r="TPH27" s="488"/>
      <c r="TPI27" s="488"/>
      <c r="TPJ27" s="488"/>
      <c r="TPK27" s="488"/>
      <c r="TPL27" s="488"/>
      <c r="TPM27" s="488"/>
      <c r="TPN27" s="488"/>
      <c r="TPO27" s="488" t="s">
        <v>258</v>
      </c>
      <c r="TPP27" s="488"/>
      <c r="TPQ27" s="488"/>
      <c r="TPR27" s="488"/>
      <c r="TPS27" s="488"/>
      <c r="TPT27" s="488"/>
      <c r="TPU27" s="488"/>
      <c r="TPV27" s="488"/>
      <c r="TPW27" s="488" t="s">
        <v>258</v>
      </c>
      <c r="TPX27" s="488"/>
      <c r="TPY27" s="488"/>
      <c r="TPZ27" s="488"/>
      <c r="TQA27" s="488"/>
      <c r="TQB27" s="488"/>
      <c r="TQC27" s="488"/>
      <c r="TQD27" s="488"/>
      <c r="TQE27" s="488" t="s">
        <v>258</v>
      </c>
      <c r="TQF27" s="488"/>
      <c r="TQG27" s="488"/>
      <c r="TQH27" s="488"/>
      <c r="TQI27" s="488"/>
      <c r="TQJ27" s="488"/>
      <c r="TQK27" s="488"/>
      <c r="TQL27" s="488"/>
      <c r="TQM27" s="488" t="s">
        <v>258</v>
      </c>
      <c r="TQN27" s="488"/>
      <c r="TQO27" s="488"/>
      <c r="TQP27" s="488"/>
      <c r="TQQ27" s="488"/>
      <c r="TQR27" s="488"/>
      <c r="TQS27" s="488"/>
      <c r="TQT27" s="488"/>
      <c r="TQU27" s="488" t="s">
        <v>258</v>
      </c>
      <c r="TQV27" s="488"/>
      <c r="TQW27" s="488"/>
      <c r="TQX27" s="488"/>
      <c r="TQY27" s="488"/>
      <c r="TQZ27" s="488"/>
      <c r="TRA27" s="488"/>
      <c r="TRB27" s="488"/>
      <c r="TRC27" s="488" t="s">
        <v>258</v>
      </c>
      <c r="TRD27" s="488"/>
      <c r="TRE27" s="488"/>
      <c r="TRF27" s="488"/>
      <c r="TRG27" s="488"/>
      <c r="TRH27" s="488"/>
      <c r="TRI27" s="488"/>
      <c r="TRJ27" s="488"/>
      <c r="TRK27" s="488" t="s">
        <v>258</v>
      </c>
      <c r="TRL27" s="488"/>
      <c r="TRM27" s="488"/>
      <c r="TRN27" s="488"/>
      <c r="TRO27" s="488"/>
      <c r="TRP27" s="488"/>
      <c r="TRQ27" s="488"/>
      <c r="TRR27" s="488"/>
      <c r="TRS27" s="488" t="s">
        <v>258</v>
      </c>
      <c r="TRT27" s="488"/>
      <c r="TRU27" s="488"/>
      <c r="TRV27" s="488"/>
      <c r="TRW27" s="488"/>
      <c r="TRX27" s="488"/>
      <c r="TRY27" s="488"/>
      <c r="TRZ27" s="488"/>
      <c r="TSA27" s="488" t="s">
        <v>258</v>
      </c>
      <c r="TSB27" s="488"/>
      <c r="TSC27" s="488"/>
      <c r="TSD27" s="488"/>
      <c r="TSE27" s="488"/>
      <c r="TSF27" s="488"/>
      <c r="TSG27" s="488"/>
      <c r="TSH27" s="488"/>
      <c r="TSI27" s="488" t="s">
        <v>258</v>
      </c>
      <c r="TSJ27" s="488"/>
      <c r="TSK27" s="488"/>
      <c r="TSL27" s="488"/>
      <c r="TSM27" s="488"/>
      <c r="TSN27" s="488"/>
      <c r="TSO27" s="488"/>
      <c r="TSP27" s="488"/>
      <c r="TSQ27" s="488" t="s">
        <v>258</v>
      </c>
      <c r="TSR27" s="488"/>
      <c r="TSS27" s="488"/>
      <c r="TST27" s="488"/>
      <c r="TSU27" s="488"/>
      <c r="TSV27" s="488"/>
      <c r="TSW27" s="488"/>
      <c r="TSX27" s="488"/>
      <c r="TSY27" s="488" t="s">
        <v>258</v>
      </c>
      <c r="TSZ27" s="488"/>
      <c r="TTA27" s="488"/>
      <c r="TTB27" s="488"/>
      <c r="TTC27" s="488"/>
      <c r="TTD27" s="488"/>
      <c r="TTE27" s="488"/>
      <c r="TTF27" s="488"/>
      <c r="TTG27" s="488" t="s">
        <v>258</v>
      </c>
      <c r="TTH27" s="488"/>
      <c r="TTI27" s="488"/>
      <c r="TTJ27" s="488"/>
      <c r="TTK27" s="488"/>
      <c r="TTL27" s="488"/>
      <c r="TTM27" s="488"/>
      <c r="TTN27" s="488"/>
      <c r="TTO27" s="488" t="s">
        <v>258</v>
      </c>
      <c r="TTP27" s="488"/>
      <c r="TTQ27" s="488"/>
      <c r="TTR27" s="488"/>
      <c r="TTS27" s="488"/>
      <c r="TTT27" s="488"/>
      <c r="TTU27" s="488"/>
      <c r="TTV27" s="488"/>
      <c r="TTW27" s="488" t="s">
        <v>258</v>
      </c>
      <c r="TTX27" s="488"/>
      <c r="TTY27" s="488"/>
      <c r="TTZ27" s="488"/>
      <c r="TUA27" s="488"/>
      <c r="TUB27" s="488"/>
      <c r="TUC27" s="488"/>
      <c r="TUD27" s="488"/>
      <c r="TUE27" s="488" t="s">
        <v>258</v>
      </c>
      <c r="TUF27" s="488"/>
      <c r="TUG27" s="488"/>
      <c r="TUH27" s="488"/>
      <c r="TUI27" s="488"/>
      <c r="TUJ27" s="488"/>
      <c r="TUK27" s="488"/>
      <c r="TUL27" s="488"/>
      <c r="TUM27" s="488" t="s">
        <v>258</v>
      </c>
      <c r="TUN27" s="488"/>
      <c r="TUO27" s="488"/>
      <c r="TUP27" s="488"/>
      <c r="TUQ27" s="488"/>
      <c r="TUR27" s="488"/>
      <c r="TUS27" s="488"/>
      <c r="TUT27" s="488"/>
      <c r="TUU27" s="488" t="s">
        <v>258</v>
      </c>
      <c r="TUV27" s="488"/>
      <c r="TUW27" s="488"/>
      <c r="TUX27" s="488"/>
      <c r="TUY27" s="488"/>
      <c r="TUZ27" s="488"/>
      <c r="TVA27" s="488"/>
      <c r="TVB27" s="488"/>
      <c r="TVC27" s="488" t="s">
        <v>258</v>
      </c>
      <c r="TVD27" s="488"/>
      <c r="TVE27" s="488"/>
      <c r="TVF27" s="488"/>
      <c r="TVG27" s="488"/>
      <c r="TVH27" s="488"/>
      <c r="TVI27" s="488"/>
      <c r="TVJ27" s="488"/>
      <c r="TVK27" s="488" t="s">
        <v>258</v>
      </c>
      <c r="TVL27" s="488"/>
      <c r="TVM27" s="488"/>
      <c r="TVN27" s="488"/>
      <c r="TVO27" s="488"/>
      <c r="TVP27" s="488"/>
      <c r="TVQ27" s="488"/>
      <c r="TVR27" s="488"/>
      <c r="TVS27" s="488" t="s">
        <v>258</v>
      </c>
      <c r="TVT27" s="488"/>
      <c r="TVU27" s="488"/>
      <c r="TVV27" s="488"/>
      <c r="TVW27" s="488"/>
      <c r="TVX27" s="488"/>
      <c r="TVY27" s="488"/>
      <c r="TVZ27" s="488"/>
      <c r="TWA27" s="488" t="s">
        <v>258</v>
      </c>
      <c r="TWB27" s="488"/>
      <c r="TWC27" s="488"/>
      <c r="TWD27" s="488"/>
      <c r="TWE27" s="488"/>
      <c r="TWF27" s="488"/>
      <c r="TWG27" s="488"/>
      <c r="TWH27" s="488"/>
      <c r="TWI27" s="488" t="s">
        <v>258</v>
      </c>
      <c r="TWJ27" s="488"/>
      <c r="TWK27" s="488"/>
      <c r="TWL27" s="488"/>
      <c r="TWM27" s="488"/>
      <c r="TWN27" s="488"/>
      <c r="TWO27" s="488"/>
      <c r="TWP27" s="488"/>
      <c r="TWQ27" s="488" t="s">
        <v>258</v>
      </c>
      <c r="TWR27" s="488"/>
      <c r="TWS27" s="488"/>
      <c r="TWT27" s="488"/>
      <c r="TWU27" s="488"/>
      <c r="TWV27" s="488"/>
      <c r="TWW27" s="488"/>
      <c r="TWX27" s="488"/>
      <c r="TWY27" s="488" t="s">
        <v>258</v>
      </c>
      <c r="TWZ27" s="488"/>
      <c r="TXA27" s="488"/>
      <c r="TXB27" s="488"/>
      <c r="TXC27" s="488"/>
      <c r="TXD27" s="488"/>
      <c r="TXE27" s="488"/>
      <c r="TXF27" s="488"/>
      <c r="TXG27" s="488" t="s">
        <v>258</v>
      </c>
      <c r="TXH27" s="488"/>
      <c r="TXI27" s="488"/>
      <c r="TXJ27" s="488"/>
      <c r="TXK27" s="488"/>
      <c r="TXL27" s="488"/>
      <c r="TXM27" s="488"/>
      <c r="TXN27" s="488"/>
      <c r="TXO27" s="488" t="s">
        <v>258</v>
      </c>
      <c r="TXP27" s="488"/>
      <c r="TXQ27" s="488"/>
      <c r="TXR27" s="488"/>
      <c r="TXS27" s="488"/>
      <c r="TXT27" s="488"/>
      <c r="TXU27" s="488"/>
      <c r="TXV27" s="488"/>
      <c r="TXW27" s="488" t="s">
        <v>258</v>
      </c>
      <c r="TXX27" s="488"/>
      <c r="TXY27" s="488"/>
      <c r="TXZ27" s="488"/>
      <c r="TYA27" s="488"/>
      <c r="TYB27" s="488"/>
      <c r="TYC27" s="488"/>
      <c r="TYD27" s="488"/>
      <c r="TYE27" s="488" t="s">
        <v>258</v>
      </c>
      <c r="TYF27" s="488"/>
      <c r="TYG27" s="488"/>
      <c r="TYH27" s="488"/>
      <c r="TYI27" s="488"/>
      <c r="TYJ27" s="488"/>
      <c r="TYK27" s="488"/>
      <c r="TYL27" s="488"/>
      <c r="TYM27" s="488" t="s">
        <v>258</v>
      </c>
      <c r="TYN27" s="488"/>
      <c r="TYO27" s="488"/>
      <c r="TYP27" s="488"/>
      <c r="TYQ27" s="488"/>
      <c r="TYR27" s="488"/>
      <c r="TYS27" s="488"/>
      <c r="TYT27" s="488"/>
      <c r="TYU27" s="488" t="s">
        <v>258</v>
      </c>
      <c r="TYV27" s="488"/>
      <c r="TYW27" s="488"/>
      <c r="TYX27" s="488"/>
      <c r="TYY27" s="488"/>
      <c r="TYZ27" s="488"/>
      <c r="TZA27" s="488"/>
      <c r="TZB27" s="488"/>
      <c r="TZC27" s="488" t="s">
        <v>258</v>
      </c>
      <c r="TZD27" s="488"/>
      <c r="TZE27" s="488"/>
      <c r="TZF27" s="488"/>
      <c r="TZG27" s="488"/>
      <c r="TZH27" s="488"/>
      <c r="TZI27" s="488"/>
      <c r="TZJ27" s="488"/>
      <c r="TZK27" s="488" t="s">
        <v>258</v>
      </c>
      <c r="TZL27" s="488"/>
      <c r="TZM27" s="488"/>
      <c r="TZN27" s="488"/>
      <c r="TZO27" s="488"/>
      <c r="TZP27" s="488"/>
      <c r="TZQ27" s="488"/>
      <c r="TZR27" s="488"/>
      <c r="TZS27" s="488" t="s">
        <v>258</v>
      </c>
      <c r="TZT27" s="488"/>
      <c r="TZU27" s="488"/>
      <c r="TZV27" s="488"/>
      <c r="TZW27" s="488"/>
      <c r="TZX27" s="488"/>
      <c r="TZY27" s="488"/>
      <c r="TZZ27" s="488"/>
      <c r="UAA27" s="488" t="s">
        <v>258</v>
      </c>
      <c r="UAB27" s="488"/>
      <c r="UAC27" s="488"/>
      <c r="UAD27" s="488"/>
      <c r="UAE27" s="488"/>
      <c r="UAF27" s="488"/>
      <c r="UAG27" s="488"/>
      <c r="UAH27" s="488"/>
      <c r="UAI27" s="488" t="s">
        <v>258</v>
      </c>
      <c r="UAJ27" s="488"/>
      <c r="UAK27" s="488"/>
      <c r="UAL27" s="488"/>
      <c r="UAM27" s="488"/>
      <c r="UAN27" s="488"/>
      <c r="UAO27" s="488"/>
      <c r="UAP27" s="488"/>
      <c r="UAQ27" s="488" t="s">
        <v>258</v>
      </c>
      <c r="UAR27" s="488"/>
      <c r="UAS27" s="488"/>
      <c r="UAT27" s="488"/>
      <c r="UAU27" s="488"/>
      <c r="UAV27" s="488"/>
      <c r="UAW27" s="488"/>
      <c r="UAX27" s="488"/>
      <c r="UAY27" s="488" t="s">
        <v>258</v>
      </c>
      <c r="UAZ27" s="488"/>
      <c r="UBA27" s="488"/>
      <c r="UBB27" s="488"/>
      <c r="UBC27" s="488"/>
      <c r="UBD27" s="488"/>
      <c r="UBE27" s="488"/>
      <c r="UBF27" s="488"/>
      <c r="UBG27" s="488" t="s">
        <v>258</v>
      </c>
      <c r="UBH27" s="488"/>
      <c r="UBI27" s="488"/>
      <c r="UBJ27" s="488"/>
      <c r="UBK27" s="488"/>
      <c r="UBL27" s="488"/>
      <c r="UBM27" s="488"/>
      <c r="UBN27" s="488"/>
      <c r="UBO27" s="488" t="s">
        <v>258</v>
      </c>
      <c r="UBP27" s="488"/>
      <c r="UBQ27" s="488"/>
      <c r="UBR27" s="488"/>
      <c r="UBS27" s="488"/>
      <c r="UBT27" s="488"/>
      <c r="UBU27" s="488"/>
      <c r="UBV27" s="488"/>
      <c r="UBW27" s="488" t="s">
        <v>258</v>
      </c>
      <c r="UBX27" s="488"/>
      <c r="UBY27" s="488"/>
      <c r="UBZ27" s="488"/>
      <c r="UCA27" s="488"/>
      <c r="UCB27" s="488"/>
      <c r="UCC27" s="488"/>
      <c r="UCD27" s="488"/>
      <c r="UCE27" s="488" t="s">
        <v>258</v>
      </c>
      <c r="UCF27" s="488"/>
      <c r="UCG27" s="488"/>
      <c r="UCH27" s="488"/>
      <c r="UCI27" s="488"/>
      <c r="UCJ27" s="488"/>
      <c r="UCK27" s="488"/>
      <c r="UCL27" s="488"/>
      <c r="UCM27" s="488" t="s">
        <v>258</v>
      </c>
      <c r="UCN27" s="488"/>
      <c r="UCO27" s="488"/>
      <c r="UCP27" s="488"/>
      <c r="UCQ27" s="488"/>
      <c r="UCR27" s="488"/>
      <c r="UCS27" s="488"/>
      <c r="UCT27" s="488"/>
      <c r="UCU27" s="488" t="s">
        <v>258</v>
      </c>
      <c r="UCV27" s="488"/>
      <c r="UCW27" s="488"/>
      <c r="UCX27" s="488"/>
      <c r="UCY27" s="488"/>
      <c r="UCZ27" s="488"/>
      <c r="UDA27" s="488"/>
      <c r="UDB27" s="488"/>
      <c r="UDC27" s="488" t="s">
        <v>258</v>
      </c>
      <c r="UDD27" s="488"/>
      <c r="UDE27" s="488"/>
      <c r="UDF27" s="488"/>
      <c r="UDG27" s="488"/>
      <c r="UDH27" s="488"/>
      <c r="UDI27" s="488"/>
      <c r="UDJ27" s="488"/>
      <c r="UDK27" s="488" t="s">
        <v>258</v>
      </c>
      <c r="UDL27" s="488"/>
      <c r="UDM27" s="488"/>
      <c r="UDN27" s="488"/>
      <c r="UDO27" s="488"/>
      <c r="UDP27" s="488"/>
      <c r="UDQ27" s="488"/>
      <c r="UDR27" s="488"/>
      <c r="UDS27" s="488" t="s">
        <v>258</v>
      </c>
      <c r="UDT27" s="488"/>
      <c r="UDU27" s="488"/>
      <c r="UDV27" s="488"/>
      <c r="UDW27" s="488"/>
      <c r="UDX27" s="488"/>
      <c r="UDY27" s="488"/>
      <c r="UDZ27" s="488"/>
      <c r="UEA27" s="488" t="s">
        <v>258</v>
      </c>
      <c r="UEB27" s="488"/>
      <c r="UEC27" s="488"/>
      <c r="UED27" s="488"/>
      <c r="UEE27" s="488"/>
      <c r="UEF27" s="488"/>
      <c r="UEG27" s="488"/>
      <c r="UEH27" s="488"/>
      <c r="UEI27" s="488" t="s">
        <v>258</v>
      </c>
      <c r="UEJ27" s="488"/>
      <c r="UEK27" s="488"/>
      <c r="UEL27" s="488"/>
      <c r="UEM27" s="488"/>
      <c r="UEN27" s="488"/>
      <c r="UEO27" s="488"/>
      <c r="UEP27" s="488"/>
      <c r="UEQ27" s="488" t="s">
        <v>258</v>
      </c>
      <c r="UER27" s="488"/>
      <c r="UES27" s="488"/>
      <c r="UET27" s="488"/>
      <c r="UEU27" s="488"/>
      <c r="UEV27" s="488"/>
      <c r="UEW27" s="488"/>
      <c r="UEX27" s="488"/>
      <c r="UEY27" s="488" t="s">
        <v>258</v>
      </c>
      <c r="UEZ27" s="488"/>
      <c r="UFA27" s="488"/>
      <c r="UFB27" s="488"/>
      <c r="UFC27" s="488"/>
      <c r="UFD27" s="488"/>
      <c r="UFE27" s="488"/>
      <c r="UFF27" s="488"/>
      <c r="UFG27" s="488" t="s">
        <v>258</v>
      </c>
      <c r="UFH27" s="488"/>
      <c r="UFI27" s="488"/>
      <c r="UFJ27" s="488"/>
      <c r="UFK27" s="488"/>
      <c r="UFL27" s="488"/>
      <c r="UFM27" s="488"/>
      <c r="UFN27" s="488"/>
      <c r="UFO27" s="488" t="s">
        <v>258</v>
      </c>
      <c r="UFP27" s="488"/>
      <c r="UFQ27" s="488"/>
      <c r="UFR27" s="488"/>
      <c r="UFS27" s="488"/>
      <c r="UFT27" s="488"/>
      <c r="UFU27" s="488"/>
      <c r="UFV27" s="488"/>
      <c r="UFW27" s="488" t="s">
        <v>258</v>
      </c>
      <c r="UFX27" s="488"/>
      <c r="UFY27" s="488"/>
      <c r="UFZ27" s="488"/>
      <c r="UGA27" s="488"/>
      <c r="UGB27" s="488"/>
      <c r="UGC27" s="488"/>
      <c r="UGD27" s="488"/>
      <c r="UGE27" s="488" t="s">
        <v>258</v>
      </c>
      <c r="UGF27" s="488"/>
      <c r="UGG27" s="488"/>
      <c r="UGH27" s="488"/>
      <c r="UGI27" s="488"/>
      <c r="UGJ27" s="488"/>
      <c r="UGK27" s="488"/>
      <c r="UGL27" s="488"/>
      <c r="UGM27" s="488" t="s">
        <v>258</v>
      </c>
      <c r="UGN27" s="488"/>
      <c r="UGO27" s="488"/>
      <c r="UGP27" s="488"/>
      <c r="UGQ27" s="488"/>
      <c r="UGR27" s="488"/>
      <c r="UGS27" s="488"/>
      <c r="UGT27" s="488"/>
      <c r="UGU27" s="488" t="s">
        <v>258</v>
      </c>
      <c r="UGV27" s="488"/>
      <c r="UGW27" s="488"/>
      <c r="UGX27" s="488"/>
      <c r="UGY27" s="488"/>
      <c r="UGZ27" s="488"/>
      <c r="UHA27" s="488"/>
      <c r="UHB27" s="488"/>
      <c r="UHC27" s="488" t="s">
        <v>258</v>
      </c>
      <c r="UHD27" s="488"/>
      <c r="UHE27" s="488"/>
      <c r="UHF27" s="488"/>
      <c r="UHG27" s="488"/>
      <c r="UHH27" s="488"/>
      <c r="UHI27" s="488"/>
      <c r="UHJ27" s="488"/>
      <c r="UHK27" s="488" t="s">
        <v>258</v>
      </c>
      <c r="UHL27" s="488"/>
      <c r="UHM27" s="488"/>
      <c r="UHN27" s="488"/>
      <c r="UHO27" s="488"/>
      <c r="UHP27" s="488"/>
      <c r="UHQ27" s="488"/>
      <c r="UHR27" s="488"/>
      <c r="UHS27" s="488" t="s">
        <v>258</v>
      </c>
      <c r="UHT27" s="488"/>
      <c r="UHU27" s="488"/>
      <c r="UHV27" s="488"/>
      <c r="UHW27" s="488"/>
      <c r="UHX27" s="488"/>
      <c r="UHY27" s="488"/>
      <c r="UHZ27" s="488"/>
      <c r="UIA27" s="488" t="s">
        <v>258</v>
      </c>
      <c r="UIB27" s="488"/>
      <c r="UIC27" s="488"/>
      <c r="UID27" s="488"/>
      <c r="UIE27" s="488"/>
      <c r="UIF27" s="488"/>
      <c r="UIG27" s="488"/>
      <c r="UIH27" s="488"/>
      <c r="UII27" s="488" t="s">
        <v>258</v>
      </c>
      <c r="UIJ27" s="488"/>
      <c r="UIK27" s="488"/>
      <c r="UIL27" s="488"/>
      <c r="UIM27" s="488"/>
      <c r="UIN27" s="488"/>
      <c r="UIO27" s="488"/>
      <c r="UIP27" s="488"/>
      <c r="UIQ27" s="488" t="s">
        <v>258</v>
      </c>
      <c r="UIR27" s="488"/>
      <c r="UIS27" s="488"/>
      <c r="UIT27" s="488"/>
      <c r="UIU27" s="488"/>
      <c r="UIV27" s="488"/>
      <c r="UIW27" s="488"/>
      <c r="UIX27" s="488"/>
      <c r="UIY27" s="488" t="s">
        <v>258</v>
      </c>
      <c r="UIZ27" s="488"/>
      <c r="UJA27" s="488"/>
      <c r="UJB27" s="488"/>
      <c r="UJC27" s="488"/>
      <c r="UJD27" s="488"/>
      <c r="UJE27" s="488"/>
      <c r="UJF27" s="488"/>
      <c r="UJG27" s="488" t="s">
        <v>258</v>
      </c>
      <c r="UJH27" s="488"/>
      <c r="UJI27" s="488"/>
      <c r="UJJ27" s="488"/>
      <c r="UJK27" s="488"/>
      <c r="UJL27" s="488"/>
      <c r="UJM27" s="488"/>
      <c r="UJN27" s="488"/>
      <c r="UJO27" s="488" t="s">
        <v>258</v>
      </c>
      <c r="UJP27" s="488"/>
      <c r="UJQ27" s="488"/>
      <c r="UJR27" s="488"/>
      <c r="UJS27" s="488"/>
      <c r="UJT27" s="488"/>
      <c r="UJU27" s="488"/>
      <c r="UJV27" s="488"/>
      <c r="UJW27" s="488" t="s">
        <v>258</v>
      </c>
      <c r="UJX27" s="488"/>
      <c r="UJY27" s="488"/>
      <c r="UJZ27" s="488"/>
      <c r="UKA27" s="488"/>
      <c r="UKB27" s="488"/>
      <c r="UKC27" s="488"/>
      <c r="UKD27" s="488"/>
      <c r="UKE27" s="488" t="s">
        <v>258</v>
      </c>
      <c r="UKF27" s="488"/>
      <c r="UKG27" s="488"/>
      <c r="UKH27" s="488"/>
      <c r="UKI27" s="488"/>
      <c r="UKJ27" s="488"/>
      <c r="UKK27" s="488"/>
      <c r="UKL27" s="488"/>
      <c r="UKM27" s="488" t="s">
        <v>258</v>
      </c>
      <c r="UKN27" s="488"/>
      <c r="UKO27" s="488"/>
      <c r="UKP27" s="488"/>
      <c r="UKQ27" s="488"/>
      <c r="UKR27" s="488"/>
      <c r="UKS27" s="488"/>
      <c r="UKT27" s="488"/>
      <c r="UKU27" s="488" t="s">
        <v>258</v>
      </c>
      <c r="UKV27" s="488"/>
      <c r="UKW27" s="488"/>
      <c r="UKX27" s="488"/>
      <c r="UKY27" s="488"/>
      <c r="UKZ27" s="488"/>
      <c r="ULA27" s="488"/>
      <c r="ULB27" s="488"/>
      <c r="ULC27" s="488" t="s">
        <v>258</v>
      </c>
      <c r="ULD27" s="488"/>
      <c r="ULE27" s="488"/>
      <c r="ULF27" s="488"/>
      <c r="ULG27" s="488"/>
      <c r="ULH27" s="488"/>
      <c r="ULI27" s="488"/>
      <c r="ULJ27" s="488"/>
      <c r="ULK27" s="488" t="s">
        <v>258</v>
      </c>
      <c r="ULL27" s="488"/>
      <c r="ULM27" s="488"/>
      <c r="ULN27" s="488"/>
      <c r="ULO27" s="488"/>
      <c r="ULP27" s="488"/>
      <c r="ULQ27" s="488"/>
      <c r="ULR27" s="488"/>
      <c r="ULS27" s="488" t="s">
        <v>258</v>
      </c>
      <c r="ULT27" s="488"/>
      <c r="ULU27" s="488"/>
      <c r="ULV27" s="488"/>
      <c r="ULW27" s="488"/>
      <c r="ULX27" s="488"/>
      <c r="ULY27" s="488"/>
      <c r="ULZ27" s="488"/>
      <c r="UMA27" s="488" t="s">
        <v>258</v>
      </c>
      <c r="UMB27" s="488"/>
      <c r="UMC27" s="488"/>
      <c r="UMD27" s="488"/>
      <c r="UME27" s="488"/>
      <c r="UMF27" s="488"/>
      <c r="UMG27" s="488"/>
      <c r="UMH27" s="488"/>
      <c r="UMI27" s="488" t="s">
        <v>258</v>
      </c>
      <c r="UMJ27" s="488"/>
      <c r="UMK27" s="488"/>
      <c r="UML27" s="488"/>
      <c r="UMM27" s="488"/>
      <c r="UMN27" s="488"/>
      <c r="UMO27" s="488"/>
      <c r="UMP27" s="488"/>
      <c r="UMQ27" s="488" t="s">
        <v>258</v>
      </c>
      <c r="UMR27" s="488"/>
      <c r="UMS27" s="488"/>
      <c r="UMT27" s="488"/>
      <c r="UMU27" s="488"/>
      <c r="UMV27" s="488"/>
      <c r="UMW27" s="488"/>
      <c r="UMX27" s="488"/>
      <c r="UMY27" s="488" t="s">
        <v>258</v>
      </c>
      <c r="UMZ27" s="488"/>
      <c r="UNA27" s="488"/>
      <c r="UNB27" s="488"/>
      <c r="UNC27" s="488"/>
      <c r="UND27" s="488"/>
      <c r="UNE27" s="488"/>
      <c r="UNF27" s="488"/>
      <c r="UNG27" s="488" t="s">
        <v>258</v>
      </c>
      <c r="UNH27" s="488"/>
      <c r="UNI27" s="488"/>
      <c r="UNJ27" s="488"/>
      <c r="UNK27" s="488"/>
      <c r="UNL27" s="488"/>
      <c r="UNM27" s="488"/>
      <c r="UNN27" s="488"/>
      <c r="UNO27" s="488" t="s">
        <v>258</v>
      </c>
      <c r="UNP27" s="488"/>
      <c r="UNQ27" s="488"/>
      <c r="UNR27" s="488"/>
      <c r="UNS27" s="488"/>
      <c r="UNT27" s="488"/>
      <c r="UNU27" s="488"/>
      <c r="UNV27" s="488"/>
      <c r="UNW27" s="488" t="s">
        <v>258</v>
      </c>
      <c r="UNX27" s="488"/>
      <c r="UNY27" s="488"/>
      <c r="UNZ27" s="488"/>
      <c r="UOA27" s="488"/>
      <c r="UOB27" s="488"/>
      <c r="UOC27" s="488"/>
      <c r="UOD27" s="488"/>
      <c r="UOE27" s="488" t="s">
        <v>258</v>
      </c>
      <c r="UOF27" s="488"/>
      <c r="UOG27" s="488"/>
      <c r="UOH27" s="488"/>
      <c r="UOI27" s="488"/>
      <c r="UOJ27" s="488"/>
      <c r="UOK27" s="488"/>
      <c r="UOL27" s="488"/>
      <c r="UOM27" s="488" t="s">
        <v>258</v>
      </c>
      <c r="UON27" s="488"/>
      <c r="UOO27" s="488"/>
      <c r="UOP27" s="488"/>
      <c r="UOQ27" s="488"/>
      <c r="UOR27" s="488"/>
      <c r="UOS27" s="488"/>
      <c r="UOT27" s="488"/>
      <c r="UOU27" s="488" t="s">
        <v>258</v>
      </c>
      <c r="UOV27" s="488"/>
      <c r="UOW27" s="488"/>
      <c r="UOX27" s="488"/>
      <c r="UOY27" s="488"/>
      <c r="UOZ27" s="488"/>
      <c r="UPA27" s="488"/>
      <c r="UPB27" s="488"/>
      <c r="UPC27" s="488" t="s">
        <v>258</v>
      </c>
      <c r="UPD27" s="488"/>
      <c r="UPE27" s="488"/>
      <c r="UPF27" s="488"/>
      <c r="UPG27" s="488"/>
      <c r="UPH27" s="488"/>
      <c r="UPI27" s="488"/>
      <c r="UPJ27" s="488"/>
      <c r="UPK27" s="488" t="s">
        <v>258</v>
      </c>
      <c r="UPL27" s="488"/>
      <c r="UPM27" s="488"/>
      <c r="UPN27" s="488"/>
      <c r="UPO27" s="488"/>
      <c r="UPP27" s="488"/>
      <c r="UPQ27" s="488"/>
      <c r="UPR27" s="488"/>
      <c r="UPS27" s="488" t="s">
        <v>258</v>
      </c>
      <c r="UPT27" s="488"/>
      <c r="UPU27" s="488"/>
      <c r="UPV27" s="488"/>
      <c r="UPW27" s="488"/>
      <c r="UPX27" s="488"/>
      <c r="UPY27" s="488"/>
      <c r="UPZ27" s="488"/>
      <c r="UQA27" s="488" t="s">
        <v>258</v>
      </c>
      <c r="UQB27" s="488"/>
      <c r="UQC27" s="488"/>
      <c r="UQD27" s="488"/>
      <c r="UQE27" s="488"/>
      <c r="UQF27" s="488"/>
      <c r="UQG27" s="488"/>
      <c r="UQH27" s="488"/>
      <c r="UQI27" s="488" t="s">
        <v>258</v>
      </c>
      <c r="UQJ27" s="488"/>
      <c r="UQK27" s="488"/>
      <c r="UQL27" s="488"/>
      <c r="UQM27" s="488"/>
      <c r="UQN27" s="488"/>
      <c r="UQO27" s="488"/>
      <c r="UQP27" s="488"/>
      <c r="UQQ27" s="488" t="s">
        <v>258</v>
      </c>
      <c r="UQR27" s="488"/>
      <c r="UQS27" s="488"/>
      <c r="UQT27" s="488"/>
      <c r="UQU27" s="488"/>
      <c r="UQV27" s="488"/>
      <c r="UQW27" s="488"/>
      <c r="UQX27" s="488"/>
      <c r="UQY27" s="488" t="s">
        <v>258</v>
      </c>
      <c r="UQZ27" s="488"/>
      <c r="URA27" s="488"/>
      <c r="URB27" s="488"/>
      <c r="URC27" s="488"/>
      <c r="URD27" s="488"/>
      <c r="URE27" s="488"/>
      <c r="URF27" s="488"/>
      <c r="URG27" s="488" t="s">
        <v>258</v>
      </c>
      <c r="URH27" s="488"/>
      <c r="URI27" s="488"/>
      <c r="URJ27" s="488"/>
      <c r="URK27" s="488"/>
      <c r="URL27" s="488"/>
      <c r="URM27" s="488"/>
      <c r="URN27" s="488"/>
      <c r="URO27" s="488" t="s">
        <v>258</v>
      </c>
      <c r="URP27" s="488"/>
      <c r="URQ27" s="488"/>
      <c r="URR27" s="488"/>
      <c r="URS27" s="488"/>
      <c r="URT27" s="488"/>
      <c r="URU27" s="488"/>
      <c r="URV27" s="488"/>
      <c r="URW27" s="488" t="s">
        <v>258</v>
      </c>
      <c r="URX27" s="488"/>
      <c r="URY27" s="488"/>
      <c r="URZ27" s="488"/>
      <c r="USA27" s="488"/>
      <c r="USB27" s="488"/>
      <c r="USC27" s="488"/>
      <c r="USD27" s="488"/>
      <c r="USE27" s="488" t="s">
        <v>258</v>
      </c>
      <c r="USF27" s="488"/>
      <c r="USG27" s="488"/>
      <c r="USH27" s="488"/>
      <c r="USI27" s="488"/>
      <c r="USJ27" s="488"/>
      <c r="USK27" s="488"/>
      <c r="USL27" s="488"/>
      <c r="USM27" s="488" t="s">
        <v>258</v>
      </c>
      <c r="USN27" s="488"/>
      <c r="USO27" s="488"/>
      <c r="USP27" s="488"/>
      <c r="USQ27" s="488"/>
      <c r="USR27" s="488"/>
      <c r="USS27" s="488"/>
      <c r="UST27" s="488"/>
      <c r="USU27" s="488" t="s">
        <v>258</v>
      </c>
      <c r="USV27" s="488"/>
      <c r="USW27" s="488"/>
      <c r="USX27" s="488"/>
      <c r="USY27" s="488"/>
      <c r="USZ27" s="488"/>
      <c r="UTA27" s="488"/>
      <c r="UTB27" s="488"/>
      <c r="UTC27" s="488" t="s">
        <v>258</v>
      </c>
      <c r="UTD27" s="488"/>
      <c r="UTE27" s="488"/>
      <c r="UTF27" s="488"/>
      <c r="UTG27" s="488"/>
      <c r="UTH27" s="488"/>
      <c r="UTI27" s="488"/>
      <c r="UTJ27" s="488"/>
      <c r="UTK27" s="488" t="s">
        <v>258</v>
      </c>
      <c r="UTL27" s="488"/>
      <c r="UTM27" s="488"/>
      <c r="UTN27" s="488"/>
      <c r="UTO27" s="488"/>
      <c r="UTP27" s="488"/>
      <c r="UTQ27" s="488"/>
      <c r="UTR27" s="488"/>
      <c r="UTS27" s="488" t="s">
        <v>258</v>
      </c>
      <c r="UTT27" s="488"/>
      <c r="UTU27" s="488"/>
      <c r="UTV27" s="488"/>
      <c r="UTW27" s="488"/>
      <c r="UTX27" s="488"/>
      <c r="UTY27" s="488"/>
      <c r="UTZ27" s="488"/>
      <c r="UUA27" s="488" t="s">
        <v>258</v>
      </c>
      <c r="UUB27" s="488"/>
      <c r="UUC27" s="488"/>
      <c r="UUD27" s="488"/>
      <c r="UUE27" s="488"/>
      <c r="UUF27" s="488"/>
      <c r="UUG27" s="488"/>
      <c r="UUH27" s="488"/>
      <c r="UUI27" s="488" t="s">
        <v>258</v>
      </c>
      <c r="UUJ27" s="488"/>
      <c r="UUK27" s="488"/>
      <c r="UUL27" s="488"/>
      <c r="UUM27" s="488"/>
      <c r="UUN27" s="488"/>
      <c r="UUO27" s="488"/>
      <c r="UUP27" s="488"/>
      <c r="UUQ27" s="488" t="s">
        <v>258</v>
      </c>
      <c r="UUR27" s="488"/>
      <c r="UUS27" s="488"/>
      <c r="UUT27" s="488"/>
      <c r="UUU27" s="488"/>
      <c r="UUV27" s="488"/>
      <c r="UUW27" s="488"/>
      <c r="UUX27" s="488"/>
      <c r="UUY27" s="488" t="s">
        <v>258</v>
      </c>
      <c r="UUZ27" s="488"/>
      <c r="UVA27" s="488"/>
      <c r="UVB27" s="488"/>
      <c r="UVC27" s="488"/>
      <c r="UVD27" s="488"/>
      <c r="UVE27" s="488"/>
      <c r="UVF27" s="488"/>
      <c r="UVG27" s="488" t="s">
        <v>258</v>
      </c>
      <c r="UVH27" s="488"/>
      <c r="UVI27" s="488"/>
      <c r="UVJ27" s="488"/>
      <c r="UVK27" s="488"/>
      <c r="UVL27" s="488"/>
      <c r="UVM27" s="488"/>
      <c r="UVN27" s="488"/>
      <c r="UVO27" s="488" t="s">
        <v>258</v>
      </c>
      <c r="UVP27" s="488"/>
      <c r="UVQ27" s="488"/>
      <c r="UVR27" s="488"/>
      <c r="UVS27" s="488"/>
      <c r="UVT27" s="488"/>
      <c r="UVU27" s="488"/>
      <c r="UVV27" s="488"/>
      <c r="UVW27" s="488" t="s">
        <v>258</v>
      </c>
      <c r="UVX27" s="488"/>
      <c r="UVY27" s="488"/>
      <c r="UVZ27" s="488"/>
      <c r="UWA27" s="488"/>
      <c r="UWB27" s="488"/>
      <c r="UWC27" s="488"/>
      <c r="UWD27" s="488"/>
      <c r="UWE27" s="488" t="s">
        <v>258</v>
      </c>
      <c r="UWF27" s="488"/>
      <c r="UWG27" s="488"/>
      <c r="UWH27" s="488"/>
      <c r="UWI27" s="488"/>
      <c r="UWJ27" s="488"/>
      <c r="UWK27" s="488"/>
      <c r="UWL27" s="488"/>
      <c r="UWM27" s="488" t="s">
        <v>258</v>
      </c>
      <c r="UWN27" s="488"/>
      <c r="UWO27" s="488"/>
      <c r="UWP27" s="488"/>
      <c r="UWQ27" s="488"/>
      <c r="UWR27" s="488"/>
      <c r="UWS27" s="488"/>
      <c r="UWT27" s="488"/>
      <c r="UWU27" s="488" t="s">
        <v>258</v>
      </c>
      <c r="UWV27" s="488"/>
      <c r="UWW27" s="488"/>
      <c r="UWX27" s="488"/>
      <c r="UWY27" s="488"/>
      <c r="UWZ27" s="488"/>
      <c r="UXA27" s="488"/>
      <c r="UXB27" s="488"/>
      <c r="UXC27" s="488" t="s">
        <v>258</v>
      </c>
      <c r="UXD27" s="488"/>
      <c r="UXE27" s="488"/>
      <c r="UXF27" s="488"/>
      <c r="UXG27" s="488"/>
      <c r="UXH27" s="488"/>
      <c r="UXI27" s="488"/>
      <c r="UXJ27" s="488"/>
      <c r="UXK27" s="488" t="s">
        <v>258</v>
      </c>
      <c r="UXL27" s="488"/>
      <c r="UXM27" s="488"/>
      <c r="UXN27" s="488"/>
      <c r="UXO27" s="488"/>
      <c r="UXP27" s="488"/>
      <c r="UXQ27" s="488"/>
      <c r="UXR27" s="488"/>
      <c r="UXS27" s="488" t="s">
        <v>258</v>
      </c>
      <c r="UXT27" s="488"/>
      <c r="UXU27" s="488"/>
      <c r="UXV27" s="488"/>
      <c r="UXW27" s="488"/>
      <c r="UXX27" s="488"/>
      <c r="UXY27" s="488"/>
      <c r="UXZ27" s="488"/>
      <c r="UYA27" s="488" t="s">
        <v>258</v>
      </c>
      <c r="UYB27" s="488"/>
      <c r="UYC27" s="488"/>
      <c r="UYD27" s="488"/>
      <c r="UYE27" s="488"/>
      <c r="UYF27" s="488"/>
      <c r="UYG27" s="488"/>
      <c r="UYH27" s="488"/>
      <c r="UYI27" s="488" t="s">
        <v>258</v>
      </c>
      <c r="UYJ27" s="488"/>
      <c r="UYK27" s="488"/>
      <c r="UYL27" s="488"/>
      <c r="UYM27" s="488"/>
      <c r="UYN27" s="488"/>
      <c r="UYO27" s="488"/>
      <c r="UYP27" s="488"/>
      <c r="UYQ27" s="488" t="s">
        <v>258</v>
      </c>
      <c r="UYR27" s="488"/>
      <c r="UYS27" s="488"/>
      <c r="UYT27" s="488"/>
      <c r="UYU27" s="488"/>
      <c r="UYV27" s="488"/>
      <c r="UYW27" s="488"/>
      <c r="UYX27" s="488"/>
      <c r="UYY27" s="488" t="s">
        <v>258</v>
      </c>
      <c r="UYZ27" s="488"/>
      <c r="UZA27" s="488"/>
      <c r="UZB27" s="488"/>
      <c r="UZC27" s="488"/>
      <c r="UZD27" s="488"/>
      <c r="UZE27" s="488"/>
      <c r="UZF27" s="488"/>
      <c r="UZG27" s="488" t="s">
        <v>258</v>
      </c>
      <c r="UZH27" s="488"/>
      <c r="UZI27" s="488"/>
      <c r="UZJ27" s="488"/>
      <c r="UZK27" s="488"/>
      <c r="UZL27" s="488"/>
      <c r="UZM27" s="488"/>
      <c r="UZN27" s="488"/>
      <c r="UZO27" s="488" t="s">
        <v>258</v>
      </c>
      <c r="UZP27" s="488"/>
      <c r="UZQ27" s="488"/>
      <c r="UZR27" s="488"/>
      <c r="UZS27" s="488"/>
      <c r="UZT27" s="488"/>
      <c r="UZU27" s="488"/>
      <c r="UZV27" s="488"/>
      <c r="UZW27" s="488" t="s">
        <v>258</v>
      </c>
      <c r="UZX27" s="488"/>
      <c r="UZY27" s="488"/>
      <c r="UZZ27" s="488"/>
      <c r="VAA27" s="488"/>
      <c r="VAB27" s="488"/>
      <c r="VAC27" s="488"/>
      <c r="VAD27" s="488"/>
      <c r="VAE27" s="488" t="s">
        <v>258</v>
      </c>
      <c r="VAF27" s="488"/>
      <c r="VAG27" s="488"/>
      <c r="VAH27" s="488"/>
      <c r="VAI27" s="488"/>
      <c r="VAJ27" s="488"/>
      <c r="VAK27" s="488"/>
      <c r="VAL27" s="488"/>
      <c r="VAM27" s="488" t="s">
        <v>258</v>
      </c>
      <c r="VAN27" s="488"/>
      <c r="VAO27" s="488"/>
      <c r="VAP27" s="488"/>
      <c r="VAQ27" s="488"/>
      <c r="VAR27" s="488"/>
      <c r="VAS27" s="488"/>
      <c r="VAT27" s="488"/>
      <c r="VAU27" s="488" t="s">
        <v>258</v>
      </c>
      <c r="VAV27" s="488"/>
      <c r="VAW27" s="488"/>
      <c r="VAX27" s="488"/>
      <c r="VAY27" s="488"/>
      <c r="VAZ27" s="488"/>
      <c r="VBA27" s="488"/>
      <c r="VBB27" s="488"/>
      <c r="VBC27" s="488" t="s">
        <v>258</v>
      </c>
      <c r="VBD27" s="488"/>
      <c r="VBE27" s="488"/>
      <c r="VBF27" s="488"/>
      <c r="VBG27" s="488"/>
      <c r="VBH27" s="488"/>
      <c r="VBI27" s="488"/>
      <c r="VBJ27" s="488"/>
      <c r="VBK27" s="488" t="s">
        <v>258</v>
      </c>
      <c r="VBL27" s="488"/>
      <c r="VBM27" s="488"/>
      <c r="VBN27" s="488"/>
      <c r="VBO27" s="488"/>
      <c r="VBP27" s="488"/>
      <c r="VBQ27" s="488"/>
      <c r="VBR27" s="488"/>
      <c r="VBS27" s="488" t="s">
        <v>258</v>
      </c>
      <c r="VBT27" s="488"/>
      <c r="VBU27" s="488"/>
      <c r="VBV27" s="488"/>
      <c r="VBW27" s="488"/>
      <c r="VBX27" s="488"/>
      <c r="VBY27" s="488"/>
      <c r="VBZ27" s="488"/>
      <c r="VCA27" s="488" t="s">
        <v>258</v>
      </c>
      <c r="VCB27" s="488"/>
      <c r="VCC27" s="488"/>
      <c r="VCD27" s="488"/>
      <c r="VCE27" s="488"/>
      <c r="VCF27" s="488"/>
      <c r="VCG27" s="488"/>
      <c r="VCH27" s="488"/>
      <c r="VCI27" s="488" t="s">
        <v>258</v>
      </c>
      <c r="VCJ27" s="488"/>
      <c r="VCK27" s="488"/>
      <c r="VCL27" s="488"/>
      <c r="VCM27" s="488"/>
      <c r="VCN27" s="488"/>
      <c r="VCO27" s="488"/>
      <c r="VCP27" s="488"/>
      <c r="VCQ27" s="488" t="s">
        <v>258</v>
      </c>
      <c r="VCR27" s="488"/>
      <c r="VCS27" s="488"/>
      <c r="VCT27" s="488"/>
      <c r="VCU27" s="488"/>
      <c r="VCV27" s="488"/>
      <c r="VCW27" s="488"/>
      <c r="VCX27" s="488"/>
      <c r="VCY27" s="488" t="s">
        <v>258</v>
      </c>
      <c r="VCZ27" s="488"/>
      <c r="VDA27" s="488"/>
      <c r="VDB27" s="488"/>
      <c r="VDC27" s="488"/>
      <c r="VDD27" s="488"/>
      <c r="VDE27" s="488"/>
      <c r="VDF27" s="488"/>
      <c r="VDG27" s="488" t="s">
        <v>258</v>
      </c>
      <c r="VDH27" s="488"/>
      <c r="VDI27" s="488"/>
      <c r="VDJ27" s="488"/>
      <c r="VDK27" s="488"/>
      <c r="VDL27" s="488"/>
      <c r="VDM27" s="488"/>
      <c r="VDN27" s="488"/>
      <c r="VDO27" s="488" t="s">
        <v>258</v>
      </c>
      <c r="VDP27" s="488"/>
      <c r="VDQ27" s="488"/>
      <c r="VDR27" s="488"/>
      <c r="VDS27" s="488"/>
      <c r="VDT27" s="488"/>
      <c r="VDU27" s="488"/>
      <c r="VDV27" s="488"/>
      <c r="VDW27" s="488" t="s">
        <v>258</v>
      </c>
      <c r="VDX27" s="488"/>
      <c r="VDY27" s="488"/>
      <c r="VDZ27" s="488"/>
      <c r="VEA27" s="488"/>
      <c r="VEB27" s="488"/>
      <c r="VEC27" s="488"/>
      <c r="VED27" s="488"/>
      <c r="VEE27" s="488" t="s">
        <v>258</v>
      </c>
      <c r="VEF27" s="488"/>
      <c r="VEG27" s="488"/>
      <c r="VEH27" s="488"/>
      <c r="VEI27" s="488"/>
      <c r="VEJ27" s="488"/>
      <c r="VEK27" s="488"/>
      <c r="VEL27" s="488"/>
      <c r="VEM27" s="488" t="s">
        <v>258</v>
      </c>
      <c r="VEN27" s="488"/>
      <c r="VEO27" s="488"/>
      <c r="VEP27" s="488"/>
      <c r="VEQ27" s="488"/>
      <c r="VER27" s="488"/>
      <c r="VES27" s="488"/>
      <c r="VET27" s="488"/>
      <c r="VEU27" s="488" t="s">
        <v>258</v>
      </c>
      <c r="VEV27" s="488"/>
      <c r="VEW27" s="488"/>
      <c r="VEX27" s="488"/>
      <c r="VEY27" s="488"/>
      <c r="VEZ27" s="488"/>
      <c r="VFA27" s="488"/>
      <c r="VFB27" s="488"/>
      <c r="VFC27" s="488" t="s">
        <v>258</v>
      </c>
      <c r="VFD27" s="488"/>
      <c r="VFE27" s="488"/>
      <c r="VFF27" s="488"/>
      <c r="VFG27" s="488"/>
      <c r="VFH27" s="488"/>
      <c r="VFI27" s="488"/>
      <c r="VFJ27" s="488"/>
      <c r="VFK27" s="488" t="s">
        <v>258</v>
      </c>
      <c r="VFL27" s="488"/>
      <c r="VFM27" s="488"/>
      <c r="VFN27" s="488"/>
      <c r="VFO27" s="488"/>
      <c r="VFP27" s="488"/>
      <c r="VFQ27" s="488"/>
      <c r="VFR27" s="488"/>
      <c r="VFS27" s="488" t="s">
        <v>258</v>
      </c>
      <c r="VFT27" s="488"/>
      <c r="VFU27" s="488"/>
      <c r="VFV27" s="488"/>
      <c r="VFW27" s="488"/>
      <c r="VFX27" s="488"/>
      <c r="VFY27" s="488"/>
      <c r="VFZ27" s="488"/>
      <c r="VGA27" s="488" t="s">
        <v>258</v>
      </c>
      <c r="VGB27" s="488"/>
      <c r="VGC27" s="488"/>
      <c r="VGD27" s="488"/>
      <c r="VGE27" s="488"/>
      <c r="VGF27" s="488"/>
      <c r="VGG27" s="488"/>
      <c r="VGH27" s="488"/>
      <c r="VGI27" s="488" t="s">
        <v>258</v>
      </c>
      <c r="VGJ27" s="488"/>
      <c r="VGK27" s="488"/>
      <c r="VGL27" s="488"/>
      <c r="VGM27" s="488"/>
      <c r="VGN27" s="488"/>
      <c r="VGO27" s="488"/>
      <c r="VGP27" s="488"/>
      <c r="VGQ27" s="488" t="s">
        <v>258</v>
      </c>
      <c r="VGR27" s="488"/>
      <c r="VGS27" s="488"/>
      <c r="VGT27" s="488"/>
      <c r="VGU27" s="488"/>
      <c r="VGV27" s="488"/>
      <c r="VGW27" s="488"/>
      <c r="VGX27" s="488"/>
      <c r="VGY27" s="488" t="s">
        <v>258</v>
      </c>
      <c r="VGZ27" s="488"/>
      <c r="VHA27" s="488"/>
      <c r="VHB27" s="488"/>
      <c r="VHC27" s="488"/>
      <c r="VHD27" s="488"/>
      <c r="VHE27" s="488"/>
      <c r="VHF27" s="488"/>
      <c r="VHG27" s="488" t="s">
        <v>258</v>
      </c>
      <c r="VHH27" s="488"/>
      <c r="VHI27" s="488"/>
      <c r="VHJ27" s="488"/>
      <c r="VHK27" s="488"/>
      <c r="VHL27" s="488"/>
      <c r="VHM27" s="488"/>
      <c r="VHN27" s="488"/>
      <c r="VHO27" s="488" t="s">
        <v>258</v>
      </c>
      <c r="VHP27" s="488"/>
      <c r="VHQ27" s="488"/>
      <c r="VHR27" s="488"/>
      <c r="VHS27" s="488"/>
      <c r="VHT27" s="488"/>
      <c r="VHU27" s="488"/>
      <c r="VHV27" s="488"/>
      <c r="VHW27" s="488" t="s">
        <v>258</v>
      </c>
      <c r="VHX27" s="488"/>
      <c r="VHY27" s="488"/>
      <c r="VHZ27" s="488"/>
      <c r="VIA27" s="488"/>
      <c r="VIB27" s="488"/>
      <c r="VIC27" s="488"/>
      <c r="VID27" s="488"/>
      <c r="VIE27" s="488" t="s">
        <v>258</v>
      </c>
      <c r="VIF27" s="488"/>
      <c r="VIG27" s="488"/>
      <c r="VIH27" s="488"/>
      <c r="VII27" s="488"/>
      <c r="VIJ27" s="488"/>
      <c r="VIK27" s="488"/>
      <c r="VIL27" s="488"/>
      <c r="VIM27" s="488" t="s">
        <v>258</v>
      </c>
      <c r="VIN27" s="488"/>
      <c r="VIO27" s="488"/>
      <c r="VIP27" s="488"/>
      <c r="VIQ27" s="488"/>
      <c r="VIR27" s="488"/>
      <c r="VIS27" s="488"/>
      <c r="VIT27" s="488"/>
      <c r="VIU27" s="488" t="s">
        <v>258</v>
      </c>
      <c r="VIV27" s="488"/>
      <c r="VIW27" s="488"/>
      <c r="VIX27" s="488"/>
      <c r="VIY27" s="488"/>
      <c r="VIZ27" s="488"/>
      <c r="VJA27" s="488"/>
      <c r="VJB27" s="488"/>
      <c r="VJC27" s="488" t="s">
        <v>258</v>
      </c>
      <c r="VJD27" s="488"/>
      <c r="VJE27" s="488"/>
      <c r="VJF27" s="488"/>
      <c r="VJG27" s="488"/>
      <c r="VJH27" s="488"/>
      <c r="VJI27" s="488"/>
      <c r="VJJ27" s="488"/>
      <c r="VJK27" s="488" t="s">
        <v>258</v>
      </c>
      <c r="VJL27" s="488"/>
      <c r="VJM27" s="488"/>
      <c r="VJN27" s="488"/>
      <c r="VJO27" s="488"/>
      <c r="VJP27" s="488"/>
      <c r="VJQ27" s="488"/>
      <c r="VJR27" s="488"/>
      <c r="VJS27" s="488" t="s">
        <v>258</v>
      </c>
      <c r="VJT27" s="488"/>
      <c r="VJU27" s="488"/>
      <c r="VJV27" s="488"/>
      <c r="VJW27" s="488"/>
      <c r="VJX27" s="488"/>
      <c r="VJY27" s="488"/>
      <c r="VJZ27" s="488"/>
      <c r="VKA27" s="488" t="s">
        <v>258</v>
      </c>
      <c r="VKB27" s="488"/>
      <c r="VKC27" s="488"/>
      <c r="VKD27" s="488"/>
      <c r="VKE27" s="488"/>
      <c r="VKF27" s="488"/>
      <c r="VKG27" s="488"/>
      <c r="VKH27" s="488"/>
      <c r="VKI27" s="488" t="s">
        <v>258</v>
      </c>
      <c r="VKJ27" s="488"/>
      <c r="VKK27" s="488"/>
      <c r="VKL27" s="488"/>
      <c r="VKM27" s="488"/>
      <c r="VKN27" s="488"/>
      <c r="VKO27" s="488"/>
      <c r="VKP27" s="488"/>
      <c r="VKQ27" s="488" t="s">
        <v>258</v>
      </c>
      <c r="VKR27" s="488"/>
      <c r="VKS27" s="488"/>
      <c r="VKT27" s="488"/>
      <c r="VKU27" s="488"/>
      <c r="VKV27" s="488"/>
      <c r="VKW27" s="488"/>
      <c r="VKX27" s="488"/>
      <c r="VKY27" s="488" t="s">
        <v>258</v>
      </c>
      <c r="VKZ27" s="488"/>
      <c r="VLA27" s="488"/>
      <c r="VLB27" s="488"/>
      <c r="VLC27" s="488"/>
      <c r="VLD27" s="488"/>
      <c r="VLE27" s="488"/>
      <c r="VLF27" s="488"/>
      <c r="VLG27" s="488" t="s">
        <v>258</v>
      </c>
      <c r="VLH27" s="488"/>
      <c r="VLI27" s="488"/>
      <c r="VLJ27" s="488"/>
      <c r="VLK27" s="488"/>
      <c r="VLL27" s="488"/>
      <c r="VLM27" s="488"/>
      <c r="VLN27" s="488"/>
      <c r="VLO27" s="488" t="s">
        <v>258</v>
      </c>
      <c r="VLP27" s="488"/>
      <c r="VLQ27" s="488"/>
      <c r="VLR27" s="488"/>
      <c r="VLS27" s="488"/>
      <c r="VLT27" s="488"/>
      <c r="VLU27" s="488"/>
      <c r="VLV27" s="488"/>
      <c r="VLW27" s="488" t="s">
        <v>258</v>
      </c>
      <c r="VLX27" s="488"/>
      <c r="VLY27" s="488"/>
      <c r="VLZ27" s="488"/>
      <c r="VMA27" s="488"/>
      <c r="VMB27" s="488"/>
      <c r="VMC27" s="488"/>
      <c r="VMD27" s="488"/>
      <c r="VME27" s="488" t="s">
        <v>258</v>
      </c>
      <c r="VMF27" s="488"/>
      <c r="VMG27" s="488"/>
      <c r="VMH27" s="488"/>
      <c r="VMI27" s="488"/>
      <c r="VMJ27" s="488"/>
      <c r="VMK27" s="488"/>
      <c r="VML27" s="488"/>
      <c r="VMM27" s="488" t="s">
        <v>258</v>
      </c>
      <c r="VMN27" s="488"/>
      <c r="VMO27" s="488"/>
      <c r="VMP27" s="488"/>
      <c r="VMQ27" s="488"/>
      <c r="VMR27" s="488"/>
      <c r="VMS27" s="488"/>
      <c r="VMT27" s="488"/>
      <c r="VMU27" s="488" t="s">
        <v>258</v>
      </c>
      <c r="VMV27" s="488"/>
      <c r="VMW27" s="488"/>
      <c r="VMX27" s="488"/>
      <c r="VMY27" s="488"/>
      <c r="VMZ27" s="488"/>
      <c r="VNA27" s="488"/>
      <c r="VNB27" s="488"/>
      <c r="VNC27" s="488" t="s">
        <v>258</v>
      </c>
      <c r="VND27" s="488"/>
      <c r="VNE27" s="488"/>
      <c r="VNF27" s="488"/>
      <c r="VNG27" s="488"/>
      <c r="VNH27" s="488"/>
      <c r="VNI27" s="488"/>
      <c r="VNJ27" s="488"/>
      <c r="VNK27" s="488" t="s">
        <v>258</v>
      </c>
      <c r="VNL27" s="488"/>
      <c r="VNM27" s="488"/>
      <c r="VNN27" s="488"/>
      <c r="VNO27" s="488"/>
      <c r="VNP27" s="488"/>
      <c r="VNQ27" s="488"/>
      <c r="VNR27" s="488"/>
      <c r="VNS27" s="488" t="s">
        <v>258</v>
      </c>
      <c r="VNT27" s="488"/>
      <c r="VNU27" s="488"/>
      <c r="VNV27" s="488"/>
      <c r="VNW27" s="488"/>
      <c r="VNX27" s="488"/>
      <c r="VNY27" s="488"/>
      <c r="VNZ27" s="488"/>
      <c r="VOA27" s="488" t="s">
        <v>258</v>
      </c>
      <c r="VOB27" s="488"/>
      <c r="VOC27" s="488"/>
      <c r="VOD27" s="488"/>
      <c r="VOE27" s="488"/>
      <c r="VOF27" s="488"/>
      <c r="VOG27" s="488"/>
      <c r="VOH27" s="488"/>
      <c r="VOI27" s="488" t="s">
        <v>258</v>
      </c>
      <c r="VOJ27" s="488"/>
      <c r="VOK27" s="488"/>
      <c r="VOL27" s="488"/>
      <c r="VOM27" s="488"/>
      <c r="VON27" s="488"/>
      <c r="VOO27" s="488"/>
      <c r="VOP27" s="488"/>
      <c r="VOQ27" s="488" t="s">
        <v>258</v>
      </c>
      <c r="VOR27" s="488"/>
      <c r="VOS27" s="488"/>
      <c r="VOT27" s="488"/>
      <c r="VOU27" s="488"/>
      <c r="VOV27" s="488"/>
      <c r="VOW27" s="488"/>
      <c r="VOX27" s="488"/>
      <c r="VOY27" s="488" t="s">
        <v>258</v>
      </c>
      <c r="VOZ27" s="488"/>
      <c r="VPA27" s="488"/>
      <c r="VPB27" s="488"/>
      <c r="VPC27" s="488"/>
      <c r="VPD27" s="488"/>
      <c r="VPE27" s="488"/>
      <c r="VPF27" s="488"/>
      <c r="VPG27" s="488" t="s">
        <v>258</v>
      </c>
      <c r="VPH27" s="488"/>
      <c r="VPI27" s="488"/>
      <c r="VPJ27" s="488"/>
      <c r="VPK27" s="488"/>
      <c r="VPL27" s="488"/>
      <c r="VPM27" s="488"/>
      <c r="VPN27" s="488"/>
      <c r="VPO27" s="488" t="s">
        <v>258</v>
      </c>
      <c r="VPP27" s="488"/>
      <c r="VPQ27" s="488"/>
      <c r="VPR27" s="488"/>
      <c r="VPS27" s="488"/>
      <c r="VPT27" s="488"/>
      <c r="VPU27" s="488"/>
      <c r="VPV27" s="488"/>
      <c r="VPW27" s="488" t="s">
        <v>258</v>
      </c>
      <c r="VPX27" s="488"/>
      <c r="VPY27" s="488"/>
      <c r="VPZ27" s="488"/>
      <c r="VQA27" s="488"/>
      <c r="VQB27" s="488"/>
      <c r="VQC27" s="488"/>
      <c r="VQD27" s="488"/>
      <c r="VQE27" s="488" t="s">
        <v>258</v>
      </c>
      <c r="VQF27" s="488"/>
      <c r="VQG27" s="488"/>
      <c r="VQH27" s="488"/>
      <c r="VQI27" s="488"/>
      <c r="VQJ27" s="488"/>
      <c r="VQK27" s="488"/>
      <c r="VQL27" s="488"/>
      <c r="VQM27" s="488" t="s">
        <v>258</v>
      </c>
      <c r="VQN27" s="488"/>
      <c r="VQO27" s="488"/>
      <c r="VQP27" s="488"/>
      <c r="VQQ27" s="488"/>
      <c r="VQR27" s="488"/>
      <c r="VQS27" s="488"/>
      <c r="VQT27" s="488"/>
      <c r="VQU27" s="488" t="s">
        <v>258</v>
      </c>
      <c r="VQV27" s="488"/>
      <c r="VQW27" s="488"/>
      <c r="VQX27" s="488"/>
      <c r="VQY27" s="488"/>
      <c r="VQZ27" s="488"/>
      <c r="VRA27" s="488"/>
      <c r="VRB27" s="488"/>
      <c r="VRC27" s="488" t="s">
        <v>258</v>
      </c>
      <c r="VRD27" s="488"/>
      <c r="VRE27" s="488"/>
      <c r="VRF27" s="488"/>
      <c r="VRG27" s="488"/>
      <c r="VRH27" s="488"/>
      <c r="VRI27" s="488"/>
      <c r="VRJ27" s="488"/>
      <c r="VRK27" s="488" t="s">
        <v>258</v>
      </c>
      <c r="VRL27" s="488"/>
      <c r="VRM27" s="488"/>
      <c r="VRN27" s="488"/>
      <c r="VRO27" s="488"/>
      <c r="VRP27" s="488"/>
      <c r="VRQ27" s="488"/>
      <c r="VRR27" s="488"/>
      <c r="VRS27" s="488" t="s">
        <v>258</v>
      </c>
      <c r="VRT27" s="488"/>
      <c r="VRU27" s="488"/>
      <c r="VRV27" s="488"/>
      <c r="VRW27" s="488"/>
      <c r="VRX27" s="488"/>
      <c r="VRY27" s="488"/>
      <c r="VRZ27" s="488"/>
      <c r="VSA27" s="488" t="s">
        <v>258</v>
      </c>
      <c r="VSB27" s="488"/>
      <c r="VSC27" s="488"/>
      <c r="VSD27" s="488"/>
      <c r="VSE27" s="488"/>
      <c r="VSF27" s="488"/>
      <c r="VSG27" s="488"/>
      <c r="VSH27" s="488"/>
      <c r="VSI27" s="488" t="s">
        <v>258</v>
      </c>
      <c r="VSJ27" s="488"/>
      <c r="VSK27" s="488"/>
      <c r="VSL27" s="488"/>
      <c r="VSM27" s="488"/>
      <c r="VSN27" s="488"/>
      <c r="VSO27" s="488"/>
      <c r="VSP27" s="488"/>
      <c r="VSQ27" s="488" t="s">
        <v>258</v>
      </c>
      <c r="VSR27" s="488"/>
      <c r="VSS27" s="488"/>
      <c r="VST27" s="488"/>
      <c r="VSU27" s="488"/>
      <c r="VSV27" s="488"/>
      <c r="VSW27" s="488"/>
      <c r="VSX27" s="488"/>
      <c r="VSY27" s="488" t="s">
        <v>258</v>
      </c>
      <c r="VSZ27" s="488"/>
      <c r="VTA27" s="488"/>
      <c r="VTB27" s="488"/>
      <c r="VTC27" s="488"/>
      <c r="VTD27" s="488"/>
      <c r="VTE27" s="488"/>
      <c r="VTF27" s="488"/>
      <c r="VTG27" s="488" t="s">
        <v>258</v>
      </c>
      <c r="VTH27" s="488"/>
      <c r="VTI27" s="488"/>
      <c r="VTJ27" s="488"/>
      <c r="VTK27" s="488"/>
      <c r="VTL27" s="488"/>
      <c r="VTM27" s="488"/>
      <c r="VTN27" s="488"/>
      <c r="VTO27" s="488" t="s">
        <v>258</v>
      </c>
      <c r="VTP27" s="488"/>
      <c r="VTQ27" s="488"/>
      <c r="VTR27" s="488"/>
      <c r="VTS27" s="488"/>
      <c r="VTT27" s="488"/>
      <c r="VTU27" s="488"/>
      <c r="VTV27" s="488"/>
      <c r="VTW27" s="488" t="s">
        <v>258</v>
      </c>
      <c r="VTX27" s="488"/>
      <c r="VTY27" s="488"/>
      <c r="VTZ27" s="488"/>
      <c r="VUA27" s="488"/>
      <c r="VUB27" s="488"/>
      <c r="VUC27" s="488"/>
      <c r="VUD27" s="488"/>
      <c r="VUE27" s="488" t="s">
        <v>258</v>
      </c>
      <c r="VUF27" s="488"/>
      <c r="VUG27" s="488"/>
      <c r="VUH27" s="488"/>
      <c r="VUI27" s="488"/>
      <c r="VUJ27" s="488"/>
      <c r="VUK27" s="488"/>
      <c r="VUL27" s="488"/>
      <c r="VUM27" s="488" t="s">
        <v>258</v>
      </c>
      <c r="VUN27" s="488"/>
      <c r="VUO27" s="488"/>
      <c r="VUP27" s="488"/>
      <c r="VUQ27" s="488"/>
      <c r="VUR27" s="488"/>
      <c r="VUS27" s="488"/>
      <c r="VUT27" s="488"/>
      <c r="VUU27" s="488" t="s">
        <v>258</v>
      </c>
      <c r="VUV27" s="488"/>
      <c r="VUW27" s="488"/>
      <c r="VUX27" s="488"/>
      <c r="VUY27" s="488"/>
      <c r="VUZ27" s="488"/>
      <c r="VVA27" s="488"/>
      <c r="VVB27" s="488"/>
      <c r="VVC27" s="488" t="s">
        <v>258</v>
      </c>
      <c r="VVD27" s="488"/>
      <c r="VVE27" s="488"/>
      <c r="VVF27" s="488"/>
      <c r="VVG27" s="488"/>
      <c r="VVH27" s="488"/>
      <c r="VVI27" s="488"/>
      <c r="VVJ27" s="488"/>
      <c r="VVK27" s="488" t="s">
        <v>258</v>
      </c>
      <c r="VVL27" s="488"/>
      <c r="VVM27" s="488"/>
      <c r="VVN27" s="488"/>
      <c r="VVO27" s="488"/>
      <c r="VVP27" s="488"/>
      <c r="VVQ27" s="488"/>
      <c r="VVR27" s="488"/>
      <c r="VVS27" s="488" t="s">
        <v>258</v>
      </c>
      <c r="VVT27" s="488"/>
      <c r="VVU27" s="488"/>
      <c r="VVV27" s="488"/>
      <c r="VVW27" s="488"/>
      <c r="VVX27" s="488"/>
      <c r="VVY27" s="488"/>
      <c r="VVZ27" s="488"/>
      <c r="VWA27" s="488" t="s">
        <v>258</v>
      </c>
      <c r="VWB27" s="488"/>
      <c r="VWC27" s="488"/>
      <c r="VWD27" s="488"/>
      <c r="VWE27" s="488"/>
      <c r="VWF27" s="488"/>
      <c r="VWG27" s="488"/>
      <c r="VWH27" s="488"/>
      <c r="VWI27" s="488" t="s">
        <v>258</v>
      </c>
      <c r="VWJ27" s="488"/>
      <c r="VWK27" s="488"/>
      <c r="VWL27" s="488"/>
      <c r="VWM27" s="488"/>
      <c r="VWN27" s="488"/>
      <c r="VWO27" s="488"/>
      <c r="VWP27" s="488"/>
      <c r="VWQ27" s="488" t="s">
        <v>258</v>
      </c>
      <c r="VWR27" s="488"/>
      <c r="VWS27" s="488"/>
      <c r="VWT27" s="488"/>
      <c r="VWU27" s="488"/>
      <c r="VWV27" s="488"/>
      <c r="VWW27" s="488"/>
      <c r="VWX27" s="488"/>
      <c r="VWY27" s="488" t="s">
        <v>258</v>
      </c>
      <c r="VWZ27" s="488"/>
      <c r="VXA27" s="488"/>
      <c r="VXB27" s="488"/>
      <c r="VXC27" s="488"/>
      <c r="VXD27" s="488"/>
      <c r="VXE27" s="488"/>
      <c r="VXF27" s="488"/>
      <c r="VXG27" s="488" t="s">
        <v>258</v>
      </c>
      <c r="VXH27" s="488"/>
      <c r="VXI27" s="488"/>
      <c r="VXJ27" s="488"/>
      <c r="VXK27" s="488"/>
      <c r="VXL27" s="488"/>
      <c r="VXM27" s="488"/>
      <c r="VXN27" s="488"/>
      <c r="VXO27" s="488" t="s">
        <v>258</v>
      </c>
      <c r="VXP27" s="488"/>
      <c r="VXQ27" s="488"/>
      <c r="VXR27" s="488"/>
      <c r="VXS27" s="488"/>
      <c r="VXT27" s="488"/>
      <c r="VXU27" s="488"/>
      <c r="VXV27" s="488"/>
      <c r="VXW27" s="488" t="s">
        <v>258</v>
      </c>
      <c r="VXX27" s="488"/>
      <c r="VXY27" s="488"/>
      <c r="VXZ27" s="488"/>
      <c r="VYA27" s="488"/>
      <c r="VYB27" s="488"/>
      <c r="VYC27" s="488"/>
      <c r="VYD27" s="488"/>
      <c r="VYE27" s="488" t="s">
        <v>258</v>
      </c>
      <c r="VYF27" s="488"/>
      <c r="VYG27" s="488"/>
      <c r="VYH27" s="488"/>
      <c r="VYI27" s="488"/>
      <c r="VYJ27" s="488"/>
      <c r="VYK27" s="488"/>
      <c r="VYL27" s="488"/>
      <c r="VYM27" s="488" t="s">
        <v>258</v>
      </c>
      <c r="VYN27" s="488"/>
      <c r="VYO27" s="488"/>
      <c r="VYP27" s="488"/>
      <c r="VYQ27" s="488"/>
      <c r="VYR27" s="488"/>
      <c r="VYS27" s="488"/>
      <c r="VYT27" s="488"/>
      <c r="VYU27" s="488" t="s">
        <v>258</v>
      </c>
      <c r="VYV27" s="488"/>
      <c r="VYW27" s="488"/>
      <c r="VYX27" s="488"/>
      <c r="VYY27" s="488"/>
      <c r="VYZ27" s="488"/>
      <c r="VZA27" s="488"/>
      <c r="VZB27" s="488"/>
      <c r="VZC27" s="488" t="s">
        <v>258</v>
      </c>
      <c r="VZD27" s="488"/>
      <c r="VZE27" s="488"/>
      <c r="VZF27" s="488"/>
      <c r="VZG27" s="488"/>
      <c r="VZH27" s="488"/>
      <c r="VZI27" s="488"/>
      <c r="VZJ27" s="488"/>
      <c r="VZK27" s="488" t="s">
        <v>258</v>
      </c>
      <c r="VZL27" s="488"/>
      <c r="VZM27" s="488"/>
      <c r="VZN27" s="488"/>
      <c r="VZO27" s="488"/>
      <c r="VZP27" s="488"/>
      <c r="VZQ27" s="488"/>
      <c r="VZR27" s="488"/>
      <c r="VZS27" s="488" t="s">
        <v>258</v>
      </c>
      <c r="VZT27" s="488"/>
      <c r="VZU27" s="488"/>
      <c r="VZV27" s="488"/>
      <c r="VZW27" s="488"/>
      <c r="VZX27" s="488"/>
      <c r="VZY27" s="488"/>
      <c r="VZZ27" s="488"/>
      <c r="WAA27" s="488" t="s">
        <v>258</v>
      </c>
      <c r="WAB27" s="488"/>
      <c r="WAC27" s="488"/>
      <c r="WAD27" s="488"/>
      <c r="WAE27" s="488"/>
      <c r="WAF27" s="488"/>
      <c r="WAG27" s="488"/>
      <c r="WAH27" s="488"/>
      <c r="WAI27" s="488" t="s">
        <v>258</v>
      </c>
      <c r="WAJ27" s="488"/>
      <c r="WAK27" s="488"/>
      <c r="WAL27" s="488"/>
      <c r="WAM27" s="488"/>
      <c r="WAN27" s="488"/>
      <c r="WAO27" s="488"/>
      <c r="WAP27" s="488"/>
      <c r="WAQ27" s="488" t="s">
        <v>258</v>
      </c>
      <c r="WAR27" s="488"/>
      <c r="WAS27" s="488"/>
      <c r="WAT27" s="488"/>
      <c r="WAU27" s="488"/>
      <c r="WAV27" s="488"/>
      <c r="WAW27" s="488"/>
      <c r="WAX27" s="488"/>
      <c r="WAY27" s="488" t="s">
        <v>258</v>
      </c>
      <c r="WAZ27" s="488"/>
      <c r="WBA27" s="488"/>
      <c r="WBB27" s="488"/>
      <c r="WBC27" s="488"/>
      <c r="WBD27" s="488"/>
      <c r="WBE27" s="488"/>
      <c r="WBF27" s="488"/>
      <c r="WBG27" s="488" t="s">
        <v>258</v>
      </c>
      <c r="WBH27" s="488"/>
      <c r="WBI27" s="488"/>
      <c r="WBJ27" s="488"/>
      <c r="WBK27" s="488"/>
      <c r="WBL27" s="488"/>
      <c r="WBM27" s="488"/>
      <c r="WBN27" s="488"/>
      <c r="WBO27" s="488" t="s">
        <v>258</v>
      </c>
      <c r="WBP27" s="488"/>
      <c r="WBQ27" s="488"/>
      <c r="WBR27" s="488"/>
      <c r="WBS27" s="488"/>
      <c r="WBT27" s="488"/>
      <c r="WBU27" s="488"/>
      <c r="WBV27" s="488"/>
      <c r="WBW27" s="488" t="s">
        <v>258</v>
      </c>
      <c r="WBX27" s="488"/>
      <c r="WBY27" s="488"/>
      <c r="WBZ27" s="488"/>
      <c r="WCA27" s="488"/>
      <c r="WCB27" s="488"/>
      <c r="WCC27" s="488"/>
      <c r="WCD27" s="488"/>
      <c r="WCE27" s="488" t="s">
        <v>258</v>
      </c>
      <c r="WCF27" s="488"/>
      <c r="WCG27" s="488"/>
      <c r="WCH27" s="488"/>
      <c r="WCI27" s="488"/>
      <c r="WCJ27" s="488"/>
      <c r="WCK27" s="488"/>
      <c r="WCL27" s="488"/>
      <c r="WCM27" s="488" t="s">
        <v>258</v>
      </c>
      <c r="WCN27" s="488"/>
      <c r="WCO27" s="488"/>
      <c r="WCP27" s="488"/>
      <c r="WCQ27" s="488"/>
      <c r="WCR27" s="488"/>
      <c r="WCS27" s="488"/>
      <c r="WCT27" s="488"/>
      <c r="WCU27" s="488" t="s">
        <v>258</v>
      </c>
      <c r="WCV27" s="488"/>
      <c r="WCW27" s="488"/>
      <c r="WCX27" s="488"/>
      <c r="WCY27" s="488"/>
      <c r="WCZ27" s="488"/>
      <c r="WDA27" s="488"/>
      <c r="WDB27" s="488"/>
      <c r="WDC27" s="488" t="s">
        <v>258</v>
      </c>
      <c r="WDD27" s="488"/>
      <c r="WDE27" s="488"/>
      <c r="WDF27" s="488"/>
      <c r="WDG27" s="488"/>
      <c r="WDH27" s="488"/>
      <c r="WDI27" s="488"/>
      <c r="WDJ27" s="488"/>
      <c r="WDK27" s="488" t="s">
        <v>258</v>
      </c>
      <c r="WDL27" s="488"/>
      <c r="WDM27" s="488"/>
      <c r="WDN27" s="488"/>
      <c r="WDO27" s="488"/>
      <c r="WDP27" s="488"/>
      <c r="WDQ27" s="488"/>
      <c r="WDR27" s="488"/>
      <c r="WDS27" s="488" t="s">
        <v>258</v>
      </c>
      <c r="WDT27" s="488"/>
      <c r="WDU27" s="488"/>
      <c r="WDV27" s="488"/>
      <c r="WDW27" s="488"/>
      <c r="WDX27" s="488"/>
      <c r="WDY27" s="488"/>
      <c r="WDZ27" s="488"/>
      <c r="WEA27" s="488" t="s">
        <v>258</v>
      </c>
      <c r="WEB27" s="488"/>
      <c r="WEC27" s="488"/>
      <c r="WED27" s="488"/>
      <c r="WEE27" s="488"/>
      <c r="WEF27" s="488"/>
      <c r="WEG27" s="488"/>
      <c r="WEH27" s="488"/>
      <c r="WEI27" s="488" t="s">
        <v>258</v>
      </c>
      <c r="WEJ27" s="488"/>
      <c r="WEK27" s="488"/>
      <c r="WEL27" s="488"/>
      <c r="WEM27" s="488"/>
      <c r="WEN27" s="488"/>
      <c r="WEO27" s="488"/>
      <c r="WEP27" s="488"/>
      <c r="WEQ27" s="488" t="s">
        <v>258</v>
      </c>
      <c r="WER27" s="488"/>
      <c r="WES27" s="488"/>
      <c r="WET27" s="488"/>
      <c r="WEU27" s="488"/>
      <c r="WEV27" s="488"/>
      <c r="WEW27" s="488"/>
      <c r="WEX27" s="488"/>
      <c r="WEY27" s="488" t="s">
        <v>258</v>
      </c>
      <c r="WEZ27" s="488"/>
      <c r="WFA27" s="488"/>
      <c r="WFB27" s="488"/>
      <c r="WFC27" s="488"/>
      <c r="WFD27" s="488"/>
      <c r="WFE27" s="488"/>
      <c r="WFF27" s="488"/>
      <c r="WFG27" s="488" t="s">
        <v>258</v>
      </c>
      <c r="WFH27" s="488"/>
      <c r="WFI27" s="488"/>
      <c r="WFJ27" s="488"/>
      <c r="WFK27" s="488"/>
      <c r="WFL27" s="488"/>
      <c r="WFM27" s="488"/>
      <c r="WFN27" s="488"/>
      <c r="WFO27" s="488" t="s">
        <v>258</v>
      </c>
      <c r="WFP27" s="488"/>
      <c r="WFQ27" s="488"/>
      <c r="WFR27" s="488"/>
      <c r="WFS27" s="488"/>
      <c r="WFT27" s="488"/>
      <c r="WFU27" s="488"/>
      <c r="WFV27" s="488"/>
      <c r="WFW27" s="488" t="s">
        <v>258</v>
      </c>
      <c r="WFX27" s="488"/>
      <c r="WFY27" s="488"/>
      <c r="WFZ27" s="488"/>
      <c r="WGA27" s="488"/>
      <c r="WGB27" s="488"/>
      <c r="WGC27" s="488"/>
      <c r="WGD27" s="488"/>
      <c r="WGE27" s="488" t="s">
        <v>258</v>
      </c>
      <c r="WGF27" s="488"/>
      <c r="WGG27" s="488"/>
      <c r="WGH27" s="488"/>
      <c r="WGI27" s="488"/>
      <c r="WGJ27" s="488"/>
      <c r="WGK27" s="488"/>
      <c r="WGL27" s="488"/>
      <c r="WGM27" s="488" t="s">
        <v>258</v>
      </c>
      <c r="WGN27" s="488"/>
      <c r="WGO27" s="488"/>
      <c r="WGP27" s="488"/>
      <c r="WGQ27" s="488"/>
      <c r="WGR27" s="488"/>
      <c r="WGS27" s="488"/>
      <c r="WGT27" s="488"/>
      <c r="WGU27" s="488" t="s">
        <v>258</v>
      </c>
      <c r="WGV27" s="488"/>
      <c r="WGW27" s="488"/>
      <c r="WGX27" s="488"/>
      <c r="WGY27" s="488"/>
      <c r="WGZ27" s="488"/>
      <c r="WHA27" s="488"/>
      <c r="WHB27" s="488"/>
      <c r="WHC27" s="488" t="s">
        <v>258</v>
      </c>
      <c r="WHD27" s="488"/>
      <c r="WHE27" s="488"/>
      <c r="WHF27" s="488"/>
      <c r="WHG27" s="488"/>
      <c r="WHH27" s="488"/>
      <c r="WHI27" s="488"/>
      <c r="WHJ27" s="488"/>
      <c r="WHK27" s="488" t="s">
        <v>258</v>
      </c>
      <c r="WHL27" s="488"/>
      <c r="WHM27" s="488"/>
      <c r="WHN27" s="488"/>
      <c r="WHO27" s="488"/>
      <c r="WHP27" s="488"/>
      <c r="WHQ27" s="488"/>
      <c r="WHR27" s="488"/>
      <c r="WHS27" s="488" t="s">
        <v>258</v>
      </c>
      <c r="WHT27" s="488"/>
      <c r="WHU27" s="488"/>
      <c r="WHV27" s="488"/>
      <c r="WHW27" s="488"/>
      <c r="WHX27" s="488"/>
      <c r="WHY27" s="488"/>
      <c r="WHZ27" s="488"/>
      <c r="WIA27" s="488" t="s">
        <v>258</v>
      </c>
      <c r="WIB27" s="488"/>
      <c r="WIC27" s="488"/>
      <c r="WID27" s="488"/>
      <c r="WIE27" s="488"/>
      <c r="WIF27" s="488"/>
      <c r="WIG27" s="488"/>
      <c r="WIH27" s="488"/>
      <c r="WII27" s="488" t="s">
        <v>258</v>
      </c>
      <c r="WIJ27" s="488"/>
      <c r="WIK27" s="488"/>
      <c r="WIL27" s="488"/>
      <c r="WIM27" s="488"/>
      <c r="WIN27" s="488"/>
      <c r="WIO27" s="488"/>
      <c r="WIP27" s="488"/>
      <c r="WIQ27" s="488" t="s">
        <v>258</v>
      </c>
      <c r="WIR27" s="488"/>
      <c r="WIS27" s="488"/>
      <c r="WIT27" s="488"/>
      <c r="WIU27" s="488"/>
      <c r="WIV27" s="488"/>
      <c r="WIW27" s="488"/>
      <c r="WIX27" s="488"/>
      <c r="WIY27" s="488" t="s">
        <v>258</v>
      </c>
      <c r="WIZ27" s="488"/>
      <c r="WJA27" s="488"/>
      <c r="WJB27" s="488"/>
      <c r="WJC27" s="488"/>
      <c r="WJD27" s="488"/>
      <c r="WJE27" s="488"/>
      <c r="WJF27" s="488"/>
      <c r="WJG27" s="488" t="s">
        <v>258</v>
      </c>
      <c r="WJH27" s="488"/>
      <c r="WJI27" s="488"/>
      <c r="WJJ27" s="488"/>
      <c r="WJK27" s="488"/>
      <c r="WJL27" s="488"/>
      <c r="WJM27" s="488"/>
      <c r="WJN27" s="488"/>
      <c r="WJO27" s="488" t="s">
        <v>258</v>
      </c>
      <c r="WJP27" s="488"/>
      <c r="WJQ27" s="488"/>
      <c r="WJR27" s="488"/>
      <c r="WJS27" s="488"/>
      <c r="WJT27" s="488"/>
      <c r="WJU27" s="488"/>
      <c r="WJV27" s="488"/>
      <c r="WJW27" s="488" t="s">
        <v>258</v>
      </c>
      <c r="WJX27" s="488"/>
      <c r="WJY27" s="488"/>
      <c r="WJZ27" s="488"/>
      <c r="WKA27" s="488"/>
      <c r="WKB27" s="488"/>
      <c r="WKC27" s="488"/>
      <c r="WKD27" s="488"/>
      <c r="WKE27" s="488" t="s">
        <v>258</v>
      </c>
      <c r="WKF27" s="488"/>
      <c r="WKG27" s="488"/>
      <c r="WKH27" s="488"/>
      <c r="WKI27" s="488"/>
      <c r="WKJ27" s="488"/>
      <c r="WKK27" s="488"/>
      <c r="WKL27" s="488"/>
      <c r="WKM27" s="488" t="s">
        <v>258</v>
      </c>
      <c r="WKN27" s="488"/>
      <c r="WKO27" s="488"/>
      <c r="WKP27" s="488"/>
      <c r="WKQ27" s="488"/>
      <c r="WKR27" s="488"/>
      <c r="WKS27" s="488"/>
      <c r="WKT27" s="488"/>
      <c r="WKU27" s="488" t="s">
        <v>258</v>
      </c>
      <c r="WKV27" s="488"/>
      <c r="WKW27" s="488"/>
      <c r="WKX27" s="488"/>
      <c r="WKY27" s="488"/>
      <c r="WKZ27" s="488"/>
      <c r="WLA27" s="488"/>
      <c r="WLB27" s="488"/>
      <c r="WLC27" s="488" t="s">
        <v>258</v>
      </c>
      <c r="WLD27" s="488"/>
      <c r="WLE27" s="488"/>
      <c r="WLF27" s="488"/>
      <c r="WLG27" s="488"/>
      <c r="WLH27" s="488"/>
      <c r="WLI27" s="488"/>
      <c r="WLJ27" s="488"/>
      <c r="WLK27" s="488" t="s">
        <v>258</v>
      </c>
      <c r="WLL27" s="488"/>
      <c r="WLM27" s="488"/>
      <c r="WLN27" s="488"/>
      <c r="WLO27" s="488"/>
      <c r="WLP27" s="488"/>
      <c r="WLQ27" s="488"/>
      <c r="WLR27" s="488"/>
      <c r="WLS27" s="488" t="s">
        <v>258</v>
      </c>
      <c r="WLT27" s="488"/>
      <c r="WLU27" s="488"/>
      <c r="WLV27" s="488"/>
      <c r="WLW27" s="488"/>
      <c r="WLX27" s="488"/>
      <c r="WLY27" s="488"/>
      <c r="WLZ27" s="488"/>
      <c r="WMA27" s="488" t="s">
        <v>258</v>
      </c>
      <c r="WMB27" s="488"/>
      <c r="WMC27" s="488"/>
      <c r="WMD27" s="488"/>
      <c r="WME27" s="488"/>
      <c r="WMF27" s="488"/>
      <c r="WMG27" s="488"/>
      <c r="WMH27" s="488"/>
      <c r="WMI27" s="488" t="s">
        <v>258</v>
      </c>
      <c r="WMJ27" s="488"/>
      <c r="WMK27" s="488"/>
      <c r="WML27" s="488"/>
      <c r="WMM27" s="488"/>
      <c r="WMN27" s="488"/>
      <c r="WMO27" s="488"/>
      <c r="WMP27" s="488"/>
      <c r="WMQ27" s="488" t="s">
        <v>258</v>
      </c>
      <c r="WMR27" s="488"/>
      <c r="WMS27" s="488"/>
      <c r="WMT27" s="488"/>
      <c r="WMU27" s="488"/>
      <c r="WMV27" s="488"/>
      <c r="WMW27" s="488"/>
      <c r="WMX27" s="488"/>
      <c r="WMY27" s="488" t="s">
        <v>258</v>
      </c>
      <c r="WMZ27" s="488"/>
      <c r="WNA27" s="488"/>
      <c r="WNB27" s="488"/>
      <c r="WNC27" s="488"/>
      <c r="WND27" s="488"/>
      <c r="WNE27" s="488"/>
      <c r="WNF27" s="488"/>
      <c r="WNG27" s="488" t="s">
        <v>258</v>
      </c>
      <c r="WNH27" s="488"/>
      <c r="WNI27" s="488"/>
      <c r="WNJ27" s="488"/>
      <c r="WNK27" s="488"/>
      <c r="WNL27" s="488"/>
      <c r="WNM27" s="488"/>
      <c r="WNN27" s="488"/>
      <c r="WNO27" s="488" t="s">
        <v>258</v>
      </c>
      <c r="WNP27" s="488"/>
      <c r="WNQ27" s="488"/>
      <c r="WNR27" s="488"/>
      <c r="WNS27" s="488"/>
      <c r="WNT27" s="488"/>
      <c r="WNU27" s="488"/>
      <c r="WNV27" s="488"/>
      <c r="WNW27" s="488" t="s">
        <v>258</v>
      </c>
      <c r="WNX27" s="488"/>
      <c r="WNY27" s="488"/>
      <c r="WNZ27" s="488"/>
      <c r="WOA27" s="488"/>
      <c r="WOB27" s="488"/>
      <c r="WOC27" s="488"/>
      <c r="WOD27" s="488"/>
      <c r="WOE27" s="488" t="s">
        <v>258</v>
      </c>
      <c r="WOF27" s="488"/>
      <c r="WOG27" s="488"/>
      <c r="WOH27" s="488"/>
      <c r="WOI27" s="488"/>
      <c r="WOJ27" s="488"/>
      <c r="WOK27" s="488"/>
      <c r="WOL27" s="488"/>
      <c r="WOM27" s="488" t="s">
        <v>258</v>
      </c>
      <c r="WON27" s="488"/>
      <c r="WOO27" s="488"/>
      <c r="WOP27" s="488"/>
      <c r="WOQ27" s="488"/>
      <c r="WOR27" s="488"/>
      <c r="WOS27" s="488"/>
      <c r="WOT27" s="488"/>
      <c r="WOU27" s="488" t="s">
        <v>258</v>
      </c>
      <c r="WOV27" s="488"/>
      <c r="WOW27" s="488"/>
      <c r="WOX27" s="488"/>
      <c r="WOY27" s="488"/>
      <c r="WOZ27" s="488"/>
      <c r="WPA27" s="488"/>
      <c r="WPB27" s="488"/>
      <c r="WPC27" s="488" t="s">
        <v>258</v>
      </c>
      <c r="WPD27" s="488"/>
      <c r="WPE27" s="488"/>
      <c r="WPF27" s="488"/>
      <c r="WPG27" s="488"/>
      <c r="WPH27" s="488"/>
      <c r="WPI27" s="488"/>
      <c r="WPJ27" s="488"/>
      <c r="WPK27" s="488" t="s">
        <v>258</v>
      </c>
      <c r="WPL27" s="488"/>
      <c r="WPM27" s="488"/>
      <c r="WPN27" s="488"/>
      <c r="WPO27" s="488"/>
      <c r="WPP27" s="488"/>
      <c r="WPQ27" s="488"/>
      <c r="WPR27" s="488"/>
      <c r="WPS27" s="488" t="s">
        <v>258</v>
      </c>
      <c r="WPT27" s="488"/>
      <c r="WPU27" s="488"/>
      <c r="WPV27" s="488"/>
      <c r="WPW27" s="488"/>
      <c r="WPX27" s="488"/>
      <c r="WPY27" s="488"/>
      <c r="WPZ27" s="488"/>
      <c r="WQA27" s="488" t="s">
        <v>258</v>
      </c>
      <c r="WQB27" s="488"/>
      <c r="WQC27" s="488"/>
      <c r="WQD27" s="488"/>
      <c r="WQE27" s="488"/>
      <c r="WQF27" s="488"/>
      <c r="WQG27" s="488"/>
      <c r="WQH27" s="488"/>
      <c r="WQI27" s="488" t="s">
        <v>258</v>
      </c>
      <c r="WQJ27" s="488"/>
      <c r="WQK27" s="488"/>
      <c r="WQL27" s="488"/>
      <c r="WQM27" s="488"/>
      <c r="WQN27" s="488"/>
      <c r="WQO27" s="488"/>
      <c r="WQP27" s="488"/>
      <c r="WQQ27" s="488" t="s">
        <v>258</v>
      </c>
      <c r="WQR27" s="488"/>
      <c r="WQS27" s="488"/>
      <c r="WQT27" s="488"/>
      <c r="WQU27" s="488"/>
      <c r="WQV27" s="488"/>
      <c r="WQW27" s="488"/>
      <c r="WQX27" s="488"/>
      <c r="WQY27" s="488" t="s">
        <v>258</v>
      </c>
      <c r="WQZ27" s="488"/>
      <c r="WRA27" s="488"/>
      <c r="WRB27" s="488"/>
      <c r="WRC27" s="488"/>
      <c r="WRD27" s="488"/>
      <c r="WRE27" s="488"/>
      <c r="WRF27" s="488"/>
      <c r="WRG27" s="488" t="s">
        <v>258</v>
      </c>
      <c r="WRH27" s="488"/>
      <c r="WRI27" s="488"/>
      <c r="WRJ27" s="488"/>
      <c r="WRK27" s="488"/>
      <c r="WRL27" s="488"/>
      <c r="WRM27" s="488"/>
      <c r="WRN27" s="488"/>
      <c r="WRO27" s="488" t="s">
        <v>258</v>
      </c>
      <c r="WRP27" s="488"/>
      <c r="WRQ27" s="488"/>
      <c r="WRR27" s="488"/>
      <c r="WRS27" s="488"/>
      <c r="WRT27" s="488"/>
      <c r="WRU27" s="488"/>
      <c r="WRV27" s="488"/>
      <c r="WRW27" s="488" t="s">
        <v>258</v>
      </c>
      <c r="WRX27" s="488"/>
      <c r="WRY27" s="488"/>
      <c r="WRZ27" s="488"/>
      <c r="WSA27" s="488"/>
      <c r="WSB27" s="488"/>
      <c r="WSC27" s="488"/>
      <c r="WSD27" s="488"/>
      <c r="WSE27" s="488" t="s">
        <v>258</v>
      </c>
      <c r="WSF27" s="488"/>
      <c r="WSG27" s="488"/>
      <c r="WSH27" s="488"/>
      <c r="WSI27" s="488"/>
      <c r="WSJ27" s="488"/>
      <c r="WSK27" s="488"/>
      <c r="WSL27" s="488"/>
      <c r="WSM27" s="488" t="s">
        <v>258</v>
      </c>
      <c r="WSN27" s="488"/>
      <c r="WSO27" s="488"/>
      <c r="WSP27" s="488"/>
      <c r="WSQ27" s="488"/>
      <c r="WSR27" s="488"/>
      <c r="WSS27" s="488"/>
      <c r="WST27" s="488"/>
      <c r="WSU27" s="488" t="s">
        <v>258</v>
      </c>
      <c r="WSV27" s="488"/>
      <c r="WSW27" s="488"/>
      <c r="WSX27" s="488"/>
      <c r="WSY27" s="488"/>
      <c r="WSZ27" s="488"/>
      <c r="WTA27" s="488"/>
      <c r="WTB27" s="488"/>
      <c r="WTC27" s="488" t="s">
        <v>258</v>
      </c>
      <c r="WTD27" s="488"/>
      <c r="WTE27" s="488"/>
      <c r="WTF27" s="488"/>
      <c r="WTG27" s="488"/>
      <c r="WTH27" s="488"/>
      <c r="WTI27" s="488"/>
      <c r="WTJ27" s="488"/>
      <c r="WTK27" s="488" t="s">
        <v>258</v>
      </c>
      <c r="WTL27" s="488"/>
      <c r="WTM27" s="488"/>
      <c r="WTN27" s="488"/>
      <c r="WTO27" s="488"/>
      <c r="WTP27" s="488"/>
      <c r="WTQ27" s="488"/>
      <c r="WTR27" s="488"/>
      <c r="WTS27" s="488" t="s">
        <v>258</v>
      </c>
      <c r="WTT27" s="488"/>
      <c r="WTU27" s="488"/>
      <c r="WTV27" s="488"/>
      <c r="WTW27" s="488"/>
      <c r="WTX27" s="488"/>
      <c r="WTY27" s="488"/>
      <c r="WTZ27" s="488"/>
      <c r="WUA27" s="488" t="s">
        <v>258</v>
      </c>
      <c r="WUB27" s="488"/>
      <c r="WUC27" s="488"/>
      <c r="WUD27" s="488"/>
      <c r="WUE27" s="488"/>
      <c r="WUF27" s="488"/>
      <c r="WUG27" s="488"/>
      <c r="WUH27" s="488"/>
      <c r="WUI27" s="488" t="s">
        <v>258</v>
      </c>
      <c r="WUJ27" s="488"/>
      <c r="WUK27" s="488"/>
      <c r="WUL27" s="488"/>
      <c r="WUM27" s="488"/>
      <c r="WUN27" s="488"/>
      <c r="WUO27" s="488"/>
      <c r="WUP27" s="488"/>
      <c r="WUQ27" s="488" t="s">
        <v>258</v>
      </c>
      <c r="WUR27" s="488"/>
      <c r="WUS27" s="488"/>
      <c r="WUT27" s="488"/>
      <c r="WUU27" s="488"/>
      <c r="WUV27" s="488"/>
      <c r="WUW27" s="488"/>
      <c r="WUX27" s="488"/>
      <c r="WUY27" s="488" t="s">
        <v>258</v>
      </c>
      <c r="WUZ27" s="488"/>
      <c r="WVA27" s="488"/>
      <c r="WVB27" s="488"/>
      <c r="WVC27" s="488"/>
      <c r="WVD27" s="488"/>
      <c r="WVE27" s="488"/>
      <c r="WVF27" s="488"/>
      <c r="WVG27" s="488" t="s">
        <v>258</v>
      </c>
      <c r="WVH27" s="488"/>
      <c r="WVI27" s="488"/>
      <c r="WVJ27" s="488"/>
      <c r="WVK27" s="488"/>
      <c r="WVL27" s="488"/>
      <c r="WVM27" s="488"/>
      <c r="WVN27" s="488"/>
      <c r="WVO27" s="488" t="s">
        <v>258</v>
      </c>
      <c r="WVP27" s="488"/>
      <c r="WVQ27" s="488"/>
      <c r="WVR27" s="488"/>
      <c r="WVS27" s="488"/>
      <c r="WVT27" s="488"/>
      <c r="WVU27" s="488"/>
      <c r="WVV27" s="488"/>
      <c r="WVW27" s="488" t="s">
        <v>258</v>
      </c>
      <c r="WVX27" s="488"/>
      <c r="WVY27" s="488"/>
      <c r="WVZ27" s="488"/>
      <c r="WWA27" s="488"/>
      <c r="WWB27" s="488"/>
      <c r="WWC27" s="488"/>
      <c r="WWD27" s="488"/>
      <c r="WWE27" s="488" t="s">
        <v>258</v>
      </c>
      <c r="WWF27" s="488"/>
      <c r="WWG27" s="488"/>
      <c r="WWH27" s="488"/>
      <c r="WWI27" s="488"/>
      <c r="WWJ27" s="488"/>
      <c r="WWK27" s="488"/>
      <c r="WWL27" s="488"/>
      <c r="WWM27" s="488" t="s">
        <v>258</v>
      </c>
      <c r="WWN27" s="488"/>
      <c r="WWO27" s="488"/>
      <c r="WWP27" s="488"/>
      <c r="WWQ27" s="488"/>
      <c r="WWR27" s="488"/>
      <c r="WWS27" s="488"/>
      <c r="WWT27" s="488"/>
      <c r="WWU27" s="488" t="s">
        <v>258</v>
      </c>
      <c r="WWV27" s="488"/>
      <c r="WWW27" s="488"/>
      <c r="WWX27" s="488"/>
      <c r="WWY27" s="488"/>
      <c r="WWZ27" s="488"/>
      <c r="WXA27" s="488"/>
      <c r="WXB27" s="488"/>
      <c r="WXC27" s="488" t="s">
        <v>258</v>
      </c>
      <c r="WXD27" s="488"/>
      <c r="WXE27" s="488"/>
      <c r="WXF27" s="488"/>
      <c r="WXG27" s="488"/>
      <c r="WXH27" s="488"/>
      <c r="WXI27" s="488"/>
      <c r="WXJ27" s="488"/>
      <c r="WXK27" s="488" t="s">
        <v>258</v>
      </c>
      <c r="WXL27" s="488"/>
      <c r="WXM27" s="488"/>
      <c r="WXN27" s="488"/>
      <c r="WXO27" s="488"/>
      <c r="WXP27" s="488"/>
      <c r="WXQ27" s="488"/>
      <c r="WXR27" s="488"/>
      <c r="WXS27" s="488" t="s">
        <v>258</v>
      </c>
      <c r="WXT27" s="488"/>
      <c r="WXU27" s="488"/>
      <c r="WXV27" s="488"/>
      <c r="WXW27" s="488"/>
      <c r="WXX27" s="488"/>
      <c r="WXY27" s="488"/>
      <c r="WXZ27" s="488"/>
      <c r="WYA27" s="488" t="s">
        <v>258</v>
      </c>
      <c r="WYB27" s="488"/>
      <c r="WYC27" s="488"/>
      <c r="WYD27" s="488"/>
      <c r="WYE27" s="488"/>
      <c r="WYF27" s="488"/>
      <c r="WYG27" s="488"/>
      <c r="WYH27" s="488"/>
      <c r="WYI27" s="488" t="s">
        <v>258</v>
      </c>
      <c r="WYJ27" s="488"/>
      <c r="WYK27" s="488"/>
      <c r="WYL27" s="488"/>
      <c r="WYM27" s="488"/>
      <c r="WYN27" s="488"/>
      <c r="WYO27" s="488"/>
      <c r="WYP27" s="488"/>
      <c r="WYQ27" s="488" t="s">
        <v>258</v>
      </c>
      <c r="WYR27" s="488"/>
      <c r="WYS27" s="488"/>
      <c r="WYT27" s="488"/>
      <c r="WYU27" s="488"/>
      <c r="WYV27" s="488"/>
      <c r="WYW27" s="488"/>
      <c r="WYX27" s="488"/>
      <c r="WYY27" s="488" t="s">
        <v>258</v>
      </c>
      <c r="WYZ27" s="488"/>
      <c r="WZA27" s="488"/>
      <c r="WZB27" s="488"/>
      <c r="WZC27" s="488"/>
      <c r="WZD27" s="488"/>
      <c r="WZE27" s="488"/>
      <c r="WZF27" s="488"/>
      <c r="WZG27" s="488" t="s">
        <v>258</v>
      </c>
      <c r="WZH27" s="488"/>
      <c r="WZI27" s="488"/>
      <c r="WZJ27" s="488"/>
      <c r="WZK27" s="488"/>
      <c r="WZL27" s="488"/>
      <c r="WZM27" s="488"/>
      <c r="WZN27" s="488"/>
      <c r="WZO27" s="488" t="s">
        <v>258</v>
      </c>
      <c r="WZP27" s="488"/>
      <c r="WZQ27" s="488"/>
      <c r="WZR27" s="488"/>
      <c r="WZS27" s="488"/>
      <c r="WZT27" s="488"/>
      <c r="WZU27" s="488"/>
      <c r="WZV27" s="488"/>
      <c r="WZW27" s="488" t="s">
        <v>258</v>
      </c>
      <c r="WZX27" s="488"/>
      <c r="WZY27" s="488"/>
      <c r="WZZ27" s="488"/>
      <c r="XAA27" s="488"/>
      <c r="XAB27" s="488"/>
      <c r="XAC27" s="488"/>
      <c r="XAD27" s="488"/>
      <c r="XAE27" s="488" t="s">
        <v>258</v>
      </c>
      <c r="XAF27" s="488"/>
      <c r="XAG27" s="488"/>
      <c r="XAH27" s="488"/>
      <c r="XAI27" s="488"/>
      <c r="XAJ27" s="488"/>
      <c r="XAK27" s="488"/>
      <c r="XAL27" s="488"/>
      <c r="XAM27" s="488" t="s">
        <v>258</v>
      </c>
      <c r="XAN27" s="488"/>
      <c r="XAO27" s="488"/>
      <c r="XAP27" s="488"/>
      <c r="XAQ27" s="488"/>
      <c r="XAR27" s="488"/>
      <c r="XAS27" s="488"/>
      <c r="XAT27" s="488"/>
      <c r="XAU27" s="488" t="s">
        <v>258</v>
      </c>
      <c r="XAV27" s="488"/>
      <c r="XAW27" s="488"/>
      <c r="XAX27" s="488"/>
      <c r="XAY27" s="488"/>
      <c r="XAZ27" s="488"/>
      <c r="XBA27" s="488"/>
      <c r="XBB27" s="488"/>
      <c r="XBC27" s="488" t="s">
        <v>258</v>
      </c>
      <c r="XBD27" s="488"/>
      <c r="XBE27" s="488"/>
      <c r="XBF27" s="488"/>
      <c r="XBG27" s="488"/>
      <c r="XBH27" s="488"/>
      <c r="XBI27" s="488"/>
      <c r="XBJ27" s="488"/>
      <c r="XBK27" s="488" t="s">
        <v>258</v>
      </c>
      <c r="XBL27" s="488"/>
      <c r="XBM27" s="488"/>
      <c r="XBN27" s="488"/>
      <c r="XBO27" s="488"/>
      <c r="XBP27" s="488"/>
      <c r="XBQ27" s="488"/>
      <c r="XBR27" s="488"/>
      <c r="XBS27" s="488" t="s">
        <v>258</v>
      </c>
      <c r="XBT27" s="488"/>
      <c r="XBU27" s="488"/>
      <c r="XBV27" s="488"/>
      <c r="XBW27" s="488"/>
      <c r="XBX27" s="488"/>
      <c r="XBY27" s="488"/>
      <c r="XBZ27" s="488"/>
      <c r="XCA27" s="488" t="s">
        <v>258</v>
      </c>
      <c r="XCB27" s="488"/>
      <c r="XCC27" s="488"/>
      <c r="XCD27" s="488"/>
      <c r="XCE27" s="488"/>
      <c r="XCF27" s="488"/>
      <c r="XCG27" s="488"/>
      <c r="XCH27" s="488"/>
      <c r="XCI27" s="488" t="s">
        <v>258</v>
      </c>
      <c r="XCJ27" s="488"/>
      <c r="XCK27" s="488"/>
      <c r="XCL27" s="488"/>
      <c r="XCM27" s="488"/>
      <c r="XCN27" s="488"/>
      <c r="XCO27" s="488"/>
      <c r="XCP27" s="488"/>
      <c r="XCQ27" s="488" t="s">
        <v>258</v>
      </c>
      <c r="XCR27" s="488"/>
      <c r="XCS27" s="488"/>
      <c r="XCT27" s="488"/>
      <c r="XCU27" s="488"/>
      <c r="XCV27" s="488"/>
      <c r="XCW27" s="488"/>
      <c r="XCX27" s="488"/>
      <c r="XCY27" s="488" t="s">
        <v>258</v>
      </c>
      <c r="XCZ27" s="488"/>
      <c r="XDA27" s="488"/>
      <c r="XDB27" s="488"/>
      <c r="XDC27" s="488"/>
      <c r="XDD27" s="488"/>
      <c r="XDE27" s="488"/>
      <c r="XDF27" s="488"/>
      <c r="XDG27" s="488" t="s">
        <v>258</v>
      </c>
      <c r="XDH27" s="488"/>
      <c r="XDI27" s="488"/>
      <c r="XDJ27" s="488"/>
      <c r="XDK27" s="488"/>
      <c r="XDL27" s="488"/>
      <c r="XDM27" s="488"/>
      <c r="XDN27" s="488"/>
      <c r="XDO27" s="488" t="s">
        <v>258</v>
      </c>
      <c r="XDP27" s="488"/>
      <c r="XDQ27" s="488"/>
      <c r="XDR27" s="488"/>
      <c r="XDS27" s="488"/>
      <c r="XDT27" s="488"/>
      <c r="XDU27" s="488"/>
      <c r="XDV27" s="488"/>
      <c r="XDW27" s="488" t="s">
        <v>258</v>
      </c>
      <c r="XDX27" s="488"/>
      <c r="XDY27" s="488"/>
      <c r="XDZ27" s="488"/>
      <c r="XEA27" s="488"/>
      <c r="XEB27" s="488"/>
      <c r="XEC27" s="488"/>
      <c r="XED27" s="488"/>
      <c r="XEE27" s="488" t="s">
        <v>258</v>
      </c>
      <c r="XEF27" s="488"/>
      <c r="XEG27" s="488"/>
      <c r="XEH27" s="488"/>
      <c r="XEI27" s="488"/>
      <c r="XEJ27" s="488"/>
      <c r="XEK27" s="488"/>
      <c r="XEL27" s="488"/>
      <c r="XEM27" s="488" t="s">
        <v>258</v>
      </c>
      <c r="XEN27" s="488"/>
      <c r="XEO27" s="488"/>
      <c r="XEP27" s="488"/>
      <c r="XEQ27" s="488"/>
      <c r="XER27" s="488"/>
      <c r="XES27" s="488"/>
      <c r="XET27" s="488"/>
      <c r="XEU27" s="488" t="s">
        <v>258</v>
      </c>
      <c r="XEV27" s="488"/>
      <c r="XEW27" s="488"/>
      <c r="XEX27" s="488"/>
      <c r="XEY27" s="488"/>
      <c r="XEZ27" s="488"/>
      <c r="XFA27" s="488"/>
      <c r="XFB27" s="488"/>
    </row>
    <row r="28" spans="1:16382">
      <c r="A28" s="60"/>
      <c r="B28" s="60"/>
      <c r="C28" s="60"/>
      <c r="D28" s="60"/>
      <c r="E28" s="60"/>
      <c r="F28" s="60"/>
    </row>
    <row r="29" spans="1:16382">
      <c r="G29" s="61"/>
    </row>
  </sheetData>
  <sheetProtection selectLockedCells="1" selectUnlockedCells="1"/>
  <mergeCells count="1928">
    <mergeCell ref="A25:F25"/>
    <mergeCell ref="A1:F1"/>
    <mergeCell ref="B2:F3"/>
    <mergeCell ref="B4:F4"/>
    <mergeCell ref="ALS27:ALZ27"/>
    <mergeCell ref="AMA27:AMH27"/>
    <mergeCell ref="AMI27:AMP27"/>
    <mergeCell ref="ARG27:ARN27"/>
    <mergeCell ref="ARO27:ARV27"/>
    <mergeCell ref="ARW27:ASD27"/>
    <mergeCell ref="ASE27:ASL27"/>
    <mergeCell ref="ASM27:AST27"/>
    <mergeCell ref="APS27:APZ27"/>
    <mergeCell ref="AQA27:AQH27"/>
    <mergeCell ref="AQI27:AQP27"/>
    <mergeCell ref="AQQ27:AQX27"/>
    <mergeCell ref="AQY27:ARF27"/>
    <mergeCell ref="AOE27:AOL27"/>
    <mergeCell ref="AOM27:AOT27"/>
    <mergeCell ref="AOU27:APB27"/>
    <mergeCell ref="APC27:APJ27"/>
    <mergeCell ref="APK27:APR27"/>
    <mergeCell ref="AMQ27:AMX27"/>
    <mergeCell ref="AMY27:ANF27"/>
    <mergeCell ref="ANG27:ANN27"/>
    <mergeCell ref="ANO27:ANV27"/>
    <mergeCell ref="ANW27:AOD27"/>
    <mergeCell ref="A27:F27"/>
    <mergeCell ref="A2:A5"/>
    <mergeCell ref="AXK27:AXR27"/>
    <mergeCell ref="AXS27:AXZ27"/>
    <mergeCell ref="AYA27:AYH27"/>
    <mergeCell ref="AYI27:AYP27"/>
    <mergeCell ref="AYQ27:AYX27"/>
    <mergeCell ref="AVW27:AWD27"/>
    <mergeCell ref="AWE27:AWL27"/>
    <mergeCell ref="AWM27:AWT27"/>
    <mergeCell ref="AWU27:AXB27"/>
    <mergeCell ref="AXC27:AXJ27"/>
    <mergeCell ref="AUI27:AUP27"/>
    <mergeCell ref="AUQ27:AUX27"/>
    <mergeCell ref="AUY27:AVF27"/>
    <mergeCell ref="AVG27:AVN27"/>
    <mergeCell ref="AVO27:AVV27"/>
    <mergeCell ref="ASU27:ATB27"/>
    <mergeCell ref="ATC27:ATJ27"/>
    <mergeCell ref="ATK27:ATR27"/>
    <mergeCell ref="ATS27:ATZ27"/>
    <mergeCell ref="AUA27:AUH27"/>
    <mergeCell ref="BDO27:BDV27"/>
    <mergeCell ref="BDW27:BED27"/>
    <mergeCell ref="BEE27:BEL27"/>
    <mergeCell ref="BEM27:BET27"/>
    <mergeCell ref="BEU27:BFB27"/>
    <mergeCell ref="BCA27:BCH27"/>
    <mergeCell ref="BCI27:BCP27"/>
    <mergeCell ref="BCQ27:BCX27"/>
    <mergeCell ref="BCY27:BDF27"/>
    <mergeCell ref="BDG27:BDN27"/>
    <mergeCell ref="BAM27:BAT27"/>
    <mergeCell ref="BAU27:BBB27"/>
    <mergeCell ref="BBC27:BBJ27"/>
    <mergeCell ref="BBK27:BBR27"/>
    <mergeCell ref="BBS27:BBZ27"/>
    <mergeCell ref="AYY27:AZF27"/>
    <mergeCell ref="AZG27:AZN27"/>
    <mergeCell ref="AZO27:AZV27"/>
    <mergeCell ref="AZW27:BAD27"/>
    <mergeCell ref="BAE27:BAL27"/>
    <mergeCell ref="BJS27:BJZ27"/>
    <mergeCell ref="BKA27:BKH27"/>
    <mergeCell ref="BKI27:BKP27"/>
    <mergeCell ref="BKQ27:BKX27"/>
    <mergeCell ref="BKY27:BLF27"/>
    <mergeCell ref="BIE27:BIL27"/>
    <mergeCell ref="BIM27:BIT27"/>
    <mergeCell ref="BIU27:BJB27"/>
    <mergeCell ref="BJC27:BJJ27"/>
    <mergeCell ref="BJK27:BJR27"/>
    <mergeCell ref="BGQ27:BGX27"/>
    <mergeCell ref="BGY27:BHF27"/>
    <mergeCell ref="BHG27:BHN27"/>
    <mergeCell ref="BHO27:BHV27"/>
    <mergeCell ref="BHW27:BID27"/>
    <mergeCell ref="BFC27:BFJ27"/>
    <mergeCell ref="BFK27:BFR27"/>
    <mergeCell ref="BFS27:BFZ27"/>
    <mergeCell ref="BGA27:BGH27"/>
    <mergeCell ref="BGI27:BGP27"/>
    <mergeCell ref="BPW27:BQD27"/>
    <mergeCell ref="BQE27:BQL27"/>
    <mergeCell ref="BQM27:BQT27"/>
    <mergeCell ref="BQU27:BRB27"/>
    <mergeCell ref="BRC27:BRJ27"/>
    <mergeCell ref="BOI27:BOP27"/>
    <mergeCell ref="BOQ27:BOX27"/>
    <mergeCell ref="BOY27:BPF27"/>
    <mergeCell ref="BPG27:BPN27"/>
    <mergeCell ref="BPO27:BPV27"/>
    <mergeCell ref="BMU27:BNB27"/>
    <mergeCell ref="BNC27:BNJ27"/>
    <mergeCell ref="BNK27:BNR27"/>
    <mergeCell ref="BNS27:BNZ27"/>
    <mergeCell ref="BOA27:BOH27"/>
    <mergeCell ref="BLG27:BLN27"/>
    <mergeCell ref="BLO27:BLV27"/>
    <mergeCell ref="BLW27:BMD27"/>
    <mergeCell ref="BME27:BML27"/>
    <mergeCell ref="BMM27:BMT27"/>
    <mergeCell ref="BWA27:BWH27"/>
    <mergeCell ref="BWI27:BWP27"/>
    <mergeCell ref="BWQ27:BWX27"/>
    <mergeCell ref="BWY27:BXF27"/>
    <mergeCell ref="BXG27:BXN27"/>
    <mergeCell ref="BUM27:BUT27"/>
    <mergeCell ref="BUU27:BVB27"/>
    <mergeCell ref="BVC27:BVJ27"/>
    <mergeCell ref="BVK27:BVR27"/>
    <mergeCell ref="BVS27:BVZ27"/>
    <mergeCell ref="BSY27:BTF27"/>
    <mergeCell ref="BTG27:BTN27"/>
    <mergeCell ref="BTO27:BTV27"/>
    <mergeCell ref="BTW27:BUD27"/>
    <mergeCell ref="BUE27:BUL27"/>
    <mergeCell ref="BRK27:BRR27"/>
    <mergeCell ref="BRS27:BRZ27"/>
    <mergeCell ref="BSA27:BSH27"/>
    <mergeCell ref="BSI27:BSP27"/>
    <mergeCell ref="BSQ27:BSX27"/>
    <mergeCell ref="CCE27:CCL27"/>
    <mergeCell ref="CCM27:CCT27"/>
    <mergeCell ref="CCU27:CDB27"/>
    <mergeCell ref="CDC27:CDJ27"/>
    <mergeCell ref="CDK27:CDR27"/>
    <mergeCell ref="CAQ27:CAX27"/>
    <mergeCell ref="CAY27:CBF27"/>
    <mergeCell ref="CBG27:CBN27"/>
    <mergeCell ref="CBO27:CBV27"/>
    <mergeCell ref="CBW27:CCD27"/>
    <mergeCell ref="BZC27:BZJ27"/>
    <mergeCell ref="BZK27:BZR27"/>
    <mergeCell ref="BZS27:BZZ27"/>
    <mergeCell ref="CAA27:CAH27"/>
    <mergeCell ref="CAI27:CAP27"/>
    <mergeCell ref="BXO27:BXV27"/>
    <mergeCell ref="BXW27:BYD27"/>
    <mergeCell ref="BYE27:BYL27"/>
    <mergeCell ref="BYM27:BYT27"/>
    <mergeCell ref="BYU27:BZB27"/>
    <mergeCell ref="CII27:CIP27"/>
    <mergeCell ref="CIQ27:CIX27"/>
    <mergeCell ref="CIY27:CJF27"/>
    <mergeCell ref="CJG27:CJN27"/>
    <mergeCell ref="CJO27:CJV27"/>
    <mergeCell ref="CGU27:CHB27"/>
    <mergeCell ref="CHC27:CHJ27"/>
    <mergeCell ref="CHK27:CHR27"/>
    <mergeCell ref="CHS27:CHZ27"/>
    <mergeCell ref="CIA27:CIH27"/>
    <mergeCell ref="CFG27:CFN27"/>
    <mergeCell ref="CFO27:CFV27"/>
    <mergeCell ref="CFW27:CGD27"/>
    <mergeCell ref="CGE27:CGL27"/>
    <mergeCell ref="CGM27:CGT27"/>
    <mergeCell ref="CDS27:CDZ27"/>
    <mergeCell ref="CEA27:CEH27"/>
    <mergeCell ref="CEI27:CEP27"/>
    <mergeCell ref="CEQ27:CEX27"/>
    <mergeCell ref="CEY27:CFF27"/>
    <mergeCell ref="COM27:COT27"/>
    <mergeCell ref="COU27:CPB27"/>
    <mergeCell ref="CPC27:CPJ27"/>
    <mergeCell ref="CPK27:CPR27"/>
    <mergeCell ref="CPS27:CPZ27"/>
    <mergeCell ref="CMY27:CNF27"/>
    <mergeCell ref="CNG27:CNN27"/>
    <mergeCell ref="CNO27:CNV27"/>
    <mergeCell ref="CNW27:COD27"/>
    <mergeCell ref="COE27:COL27"/>
    <mergeCell ref="CLK27:CLR27"/>
    <mergeCell ref="CLS27:CLZ27"/>
    <mergeCell ref="CMA27:CMH27"/>
    <mergeCell ref="CMI27:CMP27"/>
    <mergeCell ref="CMQ27:CMX27"/>
    <mergeCell ref="CJW27:CKD27"/>
    <mergeCell ref="CKE27:CKL27"/>
    <mergeCell ref="CKM27:CKT27"/>
    <mergeCell ref="CKU27:CLB27"/>
    <mergeCell ref="CLC27:CLJ27"/>
    <mergeCell ref="CUQ27:CUX27"/>
    <mergeCell ref="CUY27:CVF27"/>
    <mergeCell ref="CVG27:CVN27"/>
    <mergeCell ref="CVO27:CVV27"/>
    <mergeCell ref="CVW27:CWD27"/>
    <mergeCell ref="CTC27:CTJ27"/>
    <mergeCell ref="CTK27:CTR27"/>
    <mergeCell ref="CTS27:CTZ27"/>
    <mergeCell ref="CUA27:CUH27"/>
    <mergeCell ref="CUI27:CUP27"/>
    <mergeCell ref="CRO27:CRV27"/>
    <mergeCell ref="CRW27:CSD27"/>
    <mergeCell ref="CSE27:CSL27"/>
    <mergeCell ref="CSM27:CST27"/>
    <mergeCell ref="CSU27:CTB27"/>
    <mergeCell ref="CQA27:CQH27"/>
    <mergeCell ref="CQI27:CQP27"/>
    <mergeCell ref="CQQ27:CQX27"/>
    <mergeCell ref="CQY27:CRF27"/>
    <mergeCell ref="CRG27:CRN27"/>
    <mergeCell ref="DAU27:DBB27"/>
    <mergeCell ref="DBC27:DBJ27"/>
    <mergeCell ref="DBK27:DBR27"/>
    <mergeCell ref="DBS27:DBZ27"/>
    <mergeCell ref="DCA27:DCH27"/>
    <mergeCell ref="CZG27:CZN27"/>
    <mergeCell ref="CZO27:CZV27"/>
    <mergeCell ref="CZW27:DAD27"/>
    <mergeCell ref="DAE27:DAL27"/>
    <mergeCell ref="DAM27:DAT27"/>
    <mergeCell ref="CXS27:CXZ27"/>
    <mergeCell ref="CYA27:CYH27"/>
    <mergeCell ref="CYI27:CYP27"/>
    <mergeCell ref="CYQ27:CYX27"/>
    <mergeCell ref="CYY27:CZF27"/>
    <mergeCell ref="CWE27:CWL27"/>
    <mergeCell ref="CWM27:CWT27"/>
    <mergeCell ref="CWU27:CXB27"/>
    <mergeCell ref="CXC27:CXJ27"/>
    <mergeCell ref="CXK27:CXR27"/>
    <mergeCell ref="DGY27:DHF27"/>
    <mergeCell ref="DHG27:DHN27"/>
    <mergeCell ref="DHO27:DHV27"/>
    <mergeCell ref="DHW27:DID27"/>
    <mergeCell ref="DIE27:DIL27"/>
    <mergeCell ref="DFK27:DFR27"/>
    <mergeCell ref="DFS27:DFZ27"/>
    <mergeCell ref="DGA27:DGH27"/>
    <mergeCell ref="DGI27:DGP27"/>
    <mergeCell ref="DGQ27:DGX27"/>
    <mergeCell ref="DDW27:DED27"/>
    <mergeCell ref="DEE27:DEL27"/>
    <mergeCell ref="DEM27:DET27"/>
    <mergeCell ref="DEU27:DFB27"/>
    <mergeCell ref="DFC27:DFJ27"/>
    <mergeCell ref="DCI27:DCP27"/>
    <mergeCell ref="DCQ27:DCX27"/>
    <mergeCell ref="DCY27:DDF27"/>
    <mergeCell ref="DDG27:DDN27"/>
    <mergeCell ref="DDO27:DDV27"/>
    <mergeCell ref="DNC27:DNJ27"/>
    <mergeCell ref="DNK27:DNR27"/>
    <mergeCell ref="DNS27:DNZ27"/>
    <mergeCell ref="DOA27:DOH27"/>
    <mergeCell ref="DOI27:DOP27"/>
    <mergeCell ref="DLO27:DLV27"/>
    <mergeCell ref="DLW27:DMD27"/>
    <mergeCell ref="DME27:DML27"/>
    <mergeCell ref="DMM27:DMT27"/>
    <mergeCell ref="DMU27:DNB27"/>
    <mergeCell ref="DKA27:DKH27"/>
    <mergeCell ref="DKI27:DKP27"/>
    <mergeCell ref="DKQ27:DKX27"/>
    <mergeCell ref="DKY27:DLF27"/>
    <mergeCell ref="DLG27:DLN27"/>
    <mergeCell ref="DIM27:DIT27"/>
    <mergeCell ref="DIU27:DJB27"/>
    <mergeCell ref="DJC27:DJJ27"/>
    <mergeCell ref="DJK27:DJR27"/>
    <mergeCell ref="DJS27:DJZ27"/>
    <mergeCell ref="DTG27:DTN27"/>
    <mergeCell ref="DTO27:DTV27"/>
    <mergeCell ref="DTW27:DUD27"/>
    <mergeCell ref="DUE27:DUL27"/>
    <mergeCell ref="DUM27:DUT27"/>
    <mergeCell ref="DRS27:DRZ27"/>
    <mergeCell ref="DSA27:DSH27"/>
    <mergeCell ref="DSI27:DSP27"/>
    <mergeCell ref="DSQ27:DSX27"/>
    <mergeCell ref="DSY27:DTF27"/>
    <mergeCell ref="DQE27:DQL27"/>
    <mergeCell ref="DQM27:DQT27"/>
    <mergeCell ref="DQU27:DRB27"/>
    <mergeCell ref="DRC27:DRJ27"/>
    <mergeCell ref="DRK27:DRR27"/>
    <mergeCell ref="DOQ27:DOX27"/>
    <mergeCell ref="DOY27:DPF27"/>
    <mergeCell ref="DPG27:DPN27"/>
    <mergeCell ref="DPO27:DPV27"/>
    <mergeCell ref="DPW27:DQD27"/>
    <mergeCell ref="DZK27:DZR27"/>
    <mergeCell ref="DZS27:DZZ27"/>
    <mergeCell ref="EAA27:EAH27"/>
    <mergeCell ref="EAI27:EAP27"/>
    <mergeCell ref="EAQ27:EAX27"/>
    <mergeCell ref="DXW27:DYD27"/>
    <mergeCell ref="DYE27:DYL27"/>
    <mergeCell ref="DYM27:DYT27"/>
    <mergeCell ref="DYU27:DZB27"/>
    <mergeCell ref="DZC27:DZJ27"/>
    <mergeCell ref="DWI27:DWP27"/>
    <mergeCell ref="DWQ27:DWX27"/>
    <mergeCell ref="DWY27:DXF27"/>
    <mergeCell ref="DXG27:DXN27"/>
    <mergeCell ref="DXO27:DXV27"/>
    <mergeCell ref="DUU27:DVB27"/>
    <mergeCell ref="DVC27:DVJ27"/>
    <mergeCell ref="DVK27:DVR27"/>
    <mergeCell ref="DVS27:DVZ27"/>
    <mergeCell ref="DWA27:DWH27"/>
    <mergeCell ref="EFO27:EFV27"/>
    <mergeCell ref="EFW27:EGD27"/>
    <mergeCell ref="EGE27:EGL27"/>
    <mergeCell ref="EGM27:EGT27"/>
    <mergeCell ref="EGU27:EHB27"/>
    <mergeCell ref="EEA27:EEH27"/>
    <mergeCell ref="EEI27:EEP27"/>
    <mergeCell ref="EEQ27:EEX27"/>
    <mergeCell ref="EEY27:EFF27"/>
    <mergeCell ref="EFG27:EFN27"/>
    <mergeCell ref="ECM27:ECT27"/>
    <mergeCell ref="ECU27:EDB27"/>
    <mergeCell ref="EDC27:EDJ27"/>
    <mergeCell ref="EDK27:EDR27"/>
    <mergeCell ref="EDS27:EDZ27"/>
    <mergeCell ref="EAY27:EBF27"/>
    <mergeCell ref="EBG27:EBN27"/>
    <mergeCell ref="EBO27:EBV27"/>
    <mergeCell ref="EBW27:ECD27"/>
    <mergeCell ref="ECE27:ECL27"/>
    <mergeCell ref="ELS27:ELZ27"/>
    <mergeCell ref="EMA27:EMH27"/>
    <mergeCell ref="EMI27:EMP27"/>
    <mergeCell ref="EMQ27:EMX27"/>
    <mergeCell ref="EMY27:ENF27"/>
    <mergeCell ref="EKE27:EKL27"/>
    <mergeCell ref="EKM27:EKT27"/>
    <mergeCell ref="EKU27:ELB27"/>
    <mergeCell ref="ELC27:ELJ27"/>
    <mergeCell ref="ELK27:ELR27"/>
    <mergeCell ref="EIQ27:EIX27"/>
    <mergeCell ref="EIY27:EJF27"/>
    <mergeCell ref="EJG27:EJN27"/>
    <mergeCell ref="EJO27:EJV27"/>
    <mergeCell ref="EJW27:EKD27"/>
    <mergeCell ref="EHC27:EHJ27"/>
    <mergeCell ref="EHK27:EHR27"/>
    <mergeCell ref="EHS27:EHZ27"/>
    <mergeCell ref="EIA27:EIH27"/>
    <mergeCell ref="EII27:EIP27"/>
    <mergeCell ref="ERW27:ESD27"/>
    <mergeCell ref="ESE27:ESL27"/>
    <mergeCell ref="ESM27:EST27"/>
    <mergeCell ref="ESU27:ETB27"/>
    <mergeCell ref="ETC27:ETJ27"/>
    <mergeCell ref="EQI27:EQP27"/>
    <mergeCell ref="EQQ27:EQX27"/>
    <mergeCell ref="EQY27:ERF27"/>
    <mergeCell ref="ERG27:ERN27"/>
    <mergeCell ref="ERO27:ERV27"/>
    <mergeCell ref="EOU27:EPB27"/>
    <mergeCell ref="EPC27:EPJ27"/>
    <mergeCell ref="EPK27:EPR27"/>
    <mergeCell ref="EPS27:EPZ27"/>
    <mergeCell ref="EQA27:EQH27"/>
    <mergeCell ref="ENG27:ENN27"/>
    <mergeCell ref="ENO27:ENV27"/>
    <mergeCell ref="ENW27:EOD27"/>
    <mergeCell ref="EOE27:EOL27"/>
    <mergeCell ref="EOM27:EOT27"/>
    <mergeCell ref="EYA27:EYH27"/>
    <mergeCell ref="EYI27:EYP27"/>
    <mergeCell ref="EYQ27:EYX27"/>
    <mergeCell ref="EYY27:EZF27"/>
    <mergeCell ref="EZG27:EZN27"/>
    <mergeCell ref="EWM27:EWT27"/>
    <mergeCell ref="EWU27:EXB27"/>
    <mergeCell ref="EXC27:EXJ27"/>
    <mergeCell ref="EXK27:EXR27"/>
    <mergeCell ref="EXS27:EXZ27"/>
    <mergeCell ref="EUY27:EVF27"/>
    <mergeCell ref="EVG27:EVN27"/>
    <mergeCell ref="EVO27:EVV27"/>
    <mergeCell ref="EVW27:EWD27"/>
    <mergeCell ref="EWE27:EWL27"/>
    <mergeCell ref="ETK27:ETR27"/>
    <mergeCell ref="ETS27:ETZ27"/>
    <mergeCell ref="EUA27:EUH27"/>
    <mergeCell ref="EUI27:EUP27"/>
    <mergeCell ref="EUQ27:EUX27"/>
    <mergeCell ref="FEE27:FEL27"/>
    <mergeCell ref="FEM27:FET27"/>
    <mergeCell ref="FEU27:FFB27"/>
    <mergeCell ref="FFC27:FFJ27"/>
    <mergeCell ref="FFK27:FFR27"/>
    <mergeCell ref="FCQ27:FCX27"/>
    <mergeCell ref="FCY27:FDF27"/>
    <mergeCell ref="FDG27:FDN27"/>
    <mergeCell ref="FDO27:FDV27"/>
    <mergeCell ref="FDW27:FED27"/>
    <mergeCell ref="FBC27:FBJ27"/>
    <mergeCell ref="FBK27:FBR27"/>
    <mergeCell ref="FBS27:FBZ27"/>
    <mergeCell ref="FCA27:FCH27"/>
    <mergeCell ref="FCI27:FCP27"/>
    <mergeCell ref="EZO27:EZV27"/>
    <mergeCell ref="EZW27:FAD27"/>
    <mergeCell ref="FAE27:FAL27"/>
    <mergeCell ref="FAM27:FAT27"/>
    <mergeCell ref="FAU27:FBB27"/>
    <mergeCell ref="FKI27:FKP27"/>
    <mergeCell ref="FKQ27:FKX27"/>
    <mergeCell ref="FKY27:FLF27"/>
    <mergeCell ref="FLG27:FLN27"/>
    <mergeCell ref="FLO27:FLV27"/>
    <mergeCell ref="FIU27:FJB27"/>
    <mergeCell ref="FJC27:FJJ27"/>
    <mergeCell ref="FJK27:FJR27"/>
    <mergeCell ref="FJS27:FJZ27"/>
    <mergeCell ref="FKA27:FKH27"/>
    <mergeCell ref="FHG27:FHN27"/>
    <mergeCell ref="FHO27:FHV27"/>
    <mergeCell ref="FHW27:FID27"/>
    <mergeCell ref="FIE27:FIL27"/>
    <mergeCell ref="FIM27:FIT27"/>
    <mergeCell ref="FFS27:FFZ27"/>
    <mergeCell ref="FGA27:FGH27"/>
    <mergeCell ref="FGI27:FGP27"/>
    <mergeCell ref="FGQ27:FGX27"/>
    <mergeCell ref="FGY27:FHF27"/>
    <mergeCell ref="FQM27:FQT27"/>
    <mergeCell ref="FQU27:FRB27"/>
    <mergeCell ref="FRC27:FRJ27"/>
    <mergeCell ref="FRK27:FRR27"/>
    <mergeCell ref="FRS27:FRZ27"/>
    <mergeCell ref="FOY27:FPF27"/>
    <mergeCell ref="FPG27:FPN27"/>
    <mergeCell ref="FPO27:FPV27"/>
    <mergeCell ref="FPW27:FQD27"/>
    <mergeCell ref="FQE27:FQL27"/>
    <mergeCell ref="FNK27:FNR27"/>
    <mergeCell ref="FNS27:FNZ27"/>
    <mergeCell ref="FOA27:FOH27"/>
    <mergeCell ref="FOI27:FOP27"/>
    <mergeCell ref="FOQ27:FOX27"/>
    <mergeCell ref="FLW27:FMD27"/>
    <mergeCell ref="FME27:FML27"/>
    <mergeCell ref="FMM27:FMT27"/>
    <mergeCell ref="FMU27:FNB27"/>
    <mergeCell ref="FNC27:FNJ27"/>
    <mergeCell ref="FWQ27:FWX27"/>
    <mergeCell ref="FWY27:FXF27"/>
    <mergeCell ref="FXG27:FXN27"/>
    <mergeCell ref="FXO27:FXV27"/>
    <mergeCell ref="FXW27:FYD27"/>
    <mergeCell ref="FVC27:FVJ27"/>
    <mergeCell ref="FVK27:FVR27"/>
    <mergeCell ref="FVS27:FVZ27"/>
    <mergeCell ref="FWA27:FWH27"/>
    <mergeCell ref="FWI27:FWP27"/>
    <mergeCell ref="FTO27:FTV27"/>
    <mergeCell ref="FTW27:FUD27"/>
    <mergeCell ref="FUE27:FUL27"/>
    <mergeCell ref="FUM27:FUT27"/>
    <mergeCell ref="FUU27:FVB27"/>
    <mergeCell ref="FSA27:FSH27"/>
    <mergeCell ref="FSI27:FSP27"/>
    <mergeCell ref="FSQ27:FSX27"/>
    <mergeCell ref="FSY27:FTF27"/>
    <mergeCell ref="FTG27:FTN27"/>
    <mergeCell ref="GCU27:GDB27"/>
    <mergeCell ref="GDC27:GDJ27"/>
    <mergeCell ref="GDK27:GDR27"/>
    <mergeCell ref="GDS27:GDZ27"/>
    <mergeCell ref="GEA27:GEH27"/>
    <mergeCell ref="GBG27:GBN27"/>
    <mergeCell ref="GBO27:GBV27"/>
    <mergeCell ref="GBW27:GCD27"/>
    <mergeCell ref="GCE27:GCL27"/>
    <mergeCell ref="GCM27:GCT27"/>
    <mergeCell ref="FZS27:FZZ27"/>
    <mergeCell ref="GAA27:GAH27"/>
    <mergeCell ref="GAI27:GAP27"/>
    <mergeCell ref="GAQ27:GAX27"/>
    <mergeCell ref="GAY27:GBF27"/>
    <mergeCell ref="FYE27:FYL27"/>
    <mergeCell ref="FYM27:FYT27"/>
    <mergeCell ref="FYU27:FZB27"/>
    <mergeCell ref="FZC27:FZJ27"/>
    <mergeCell ref="FZK27:FZR27"/>
    <mergeCell ref="GIY27:GJF27"/>
    <mergeCell ref="GJG27:GJN27"/>
    <mergeCell ref="GJO27:GJV27"/>
    <mergeCell ref="GJW27:GKD27"/>
    <mergeCell ref="GKE27:GKL27"/>
    <mergeCell ref="GHK27:GHR27"/>
    <mergeCell ref="GHS27:GHZ27"/>
    <mergeCell ref="GIA27:GIH27"/>
    <mergeCell ref="GII27:GIP27"/>
    <mergeCell ref="GIQ27:GIX27"/>
    <mergeCell ref="GFW27:GGD27"/>
    <mergeCell ref="GGE27:GGL27"/>
    <mergeCell ref="GGM27:GGT27"/>
    <mergeCell ref="GGU27:GHB27"/>
    <mergeCell ref="GHC27:GHJ27"/>
    <mergeCell ref="GEI27:GEP27"/>
    <mergeCell ref="GEQ27:GEX27"/>
    <mergeCell ref="GEY27:GFF27"/>
    <mergeCell ref="GFG27:GFN27"/>
    <mergeCell ref="GFO27:GFV27"/>
    <mergeCell ref="GPC27:GPJ27"/>
    <mergeCell ref="GPK27:GPR27"/>
    <mergeCell ref="GPS27:GPZ27"/>
    <mergeCell ref="GQA27:GQH27"/>
    <mergeCell ref="GQI27:GQP27"/>
    <mergeCell ref="GNO27:GNV27"/>
    <mergeCell ref="GNW27:GOD27"/>
    <mergeCell ref="GOE27:GOL27"/>
    <mergeCell ref="GOM27:GOT27"/>
    <mergeCell ref="GOU27:GPB27"/>
    <mergeCell ref="GMA27:GMH27"/>
    <mergeCell ref="GMI27:GMP27"/>
    <mergeCell ref="GMQ27:GMX27"/>
    <mergeCell ref="GMY27:GNF27"/>
    <mergeCell ref="GNG27:GNN27"/>
    <mergeCell ref="GKM27:GKT27"/>
    <mergeCell ref="GKU27:GLB27"/>
    <mergeCell ref="GLC27:GLJ27"/>
    <mergeCell ref="GLK27:GLR27"/>
    <mergeCell ref="GLS27:GLZ27"/>
    <mergeCell ref="GVG27:GVN27"/>
    <mergeCell ref="GVO27:GVV27"/>
    <mergeCell ref="GVW27:GWD27"/>
    <mergeCell ref="GWE27:GWL27"/>
    <mergeCell ref="GWM27:GWT27"/>
    <mergeCell ref="GTS27:GTZ27"/>
    <mergeCell ref="GUA27:GUH27"/>
    <mergeCell ref="GUI27:GUP27"/>
    <mergeCell ref="GUQ27:GUX27"/>
    <mergeCell ref="GUY27:GVF27"/>
    <mergeCell ref="GSE27:GSL27"/>
    <mergeCell ref="GSM27:GST27"/>
    <mergeCell ref="GSU27:GTB27"/>
    <mergeCell ref="GTC27:GTJ27"/>
    <mergeCell ref="GTK27:GTR27"/>
    <mergeCell ref="GQQ27:GQX27"/>
    <mergeCell ref="GQY27:GRF27"/>
    <mergeCell ref="GRG27:GRN27"/>
    <mergeCell ref="GRO27:GRV27"/>
    <mergeCell ref="GRW27:GSD27"/>
    <mergeCell ref="HBK27:HBR27"/>
    <mergeCell ref="HBS27:HBZ27"/>
    <mergeCell ref="HCA27:HCH27"/>
    <mergeCell ref="HCI27:HCP27"/>
    <mergeCell ref="HCQ27:HCX27"/>
    <mergeCell ref="GZW27:HAD27"/>
    <mergeCell ref="HAE27:HAL27"/>
    <mergeCell ref="HAM27:HAT27"/>
    <mergeCell ref="HAU27:HBB27"/>
    <mergeCell ref="HBC27:HBJ27"/>
    <mergeCell ref="GYI27:GYP27"/>
    <mergeCell ref="GYQ27:GYX27"/>
    <mergeCell ref="GYY27:GZF27"/>
    <mergeCell ref="GZG27:GZN27"/>
    <mergeCell ref="GZO27:GZV27"/>
    <mergeCell ref="GWU27:GXB27"/>
    <mergeCell ref="GXC27:GXJ27"/>
    <mergeCell ref="GXK27:GXR27"/>
    <mergeCell ref="GXS27:GXZ27"/>
    <mergeCell ref="GYA27:GYH27"/>
    <mergeCell ref="HHO27:HHV27"/>
    <mergeCell ref="HHW27:HID27"/>
    <mergeCell ref="HIE27:HIL27"/>
    <mergeCell ref="HIM27:HIT27"/>
    <mergeCell ref="HIU27:HJB27"/>
    <mergeCell ref="HGA27:HGH27"/>
    <mergeCell ref="HGI27:HGP27"/>
    <mergeCell ref="HGQ27:HGX27"/>
    <mergeCell ref="HGY27:HHF27"/>
    <mergeCell ref="HHG27:HHN27"/>
    <mergeCell ref="HEM27:HET27"/>
    <mergeCell ref="HEU27:HFB27"/>
    <mergeCell ref="HFC27:HFJ27"/>
    <mergeCell ref="HFK27:HFR27"/>
    <mergeCell ref="HFS27:HFZ27"/>
    <mergeCell ref="HCY27:HDF27"/>
    <mergeCell ref="HDG27:HDN27"/>
    <mergeCell ref="HDO27:HDV27"/>
    <mergeCell ref="HDW27:HED27"/>
    <mergeCell ref="HEE27:HEL27"/>
    <mergeCell ref="HNS27:HNZ27"/>
    <mergeCell ref="HOA27:HOH27"/>
    <mergeCell ref="HOI27:HOP27"/>
    <mergeCell ref="HOQ27:HOX27"/>
    <mergeCell ref="HOY27:HPF27"/>
    <mergeCell ref="HME27:HML27"/>
    <mergeCell ref="HMM27:HMT27"/>
    <mergeCell ref="HMU27:HNB27"/>
    <mergeCell ref="HNC27:HNJ27"/>
    <mergeCell ref="HNK27:HNR27"/>
    <mergeCell ref="HKQ27:HKX27"/>
    <mergeCell ref="HKY27:HLF27"/>
    <mergeCell ref="HLG27:HLN27"/>
    <mergeCell ref="HLO27:HLV27"/>
    <mergeCell ref="HLW27:HMD27"/>
    <mergeCell ref="HJC27:HJJ27"/>
    <mergeCell ref="HJK27:HJR27"/>
    <mergeCell ref="HJS27:HJZ27"/>
    <mergeCell ref="HKA27:HKH27"/>
    <mergeCell ref="HKI27:HKP27"/>
    <mergeCell ref="HTW27:HUD27"/>
    <mergeCell ref="HUE27:HUL27"/>
    <mergeCell ref="HUM27:HUT27"/>
    <mergeCell ref="HUU27:HVB27"/>
    <mergeCell ref="HVC27:HVJ27"/>
    <mergeCell ref="HSI27:HSP27"/>
    <mergeCell ref="HSQ27:HSX27"/>
    <mergeCell ref="HSY27:HTF27"/>
    <mergeCell ref="HTG27:HTN27"/>
    <mergeCell ref="HTO27:HTV27"/>
    <mergeCell ref="HQU27:HRB27"/>
    <mergeCell ref="HRC27:HRJ27"/>
    <mergeCell ref="HRK27:HRR27"/>
    <mergeCell ref="HRS27:HRZ27"/>
    <mergeCell ref="HSA27:HSH27"/>
    <mergeCell ref="HPG27:HPN27"/>
    <mergeCell ref="HPO27:HPV27"/>
    <mergeCell ref="HPW27:HQD27"/>
    <mergeCell ref="HQE27:HQL27"/>
    <mergeCell ref="HQM27:HQT27"/>
    <mergeCell ref="IAA27:IAH27"/>
    <mergeCell ref="IAI27:IAP27"/>
    <mergeCell ref="IAQ27:IAX27"/>
    <mergeCell ref="IAY27:IBF27"/>
    <mergeCell ref="IBG27:IBN27"/>
    <mergeCell ref="HYM27:HYT27"/>
    <mergeCell ref="HYU27:HZB27"/>
    <mergeCell ref="HZC27:HZJ27"/>
    <mergeCell ref="HZK27:HZR27"/>
    <mergeCell ref="HZS27:HZZ27"/>
    <mergeCell ref="HWY27:HXF27"/>
    <mergeCell ref="HXG27:HXN27"/>
    <mergeCell ref="HXO27:HXV27"/>
    <mergeCell ref="HXW27:HYD27"/>
    <mergeCell ref="HYE27:HYL27"/>
    <mergeCell ref="HVK27:HVR27"/>
    <mergeCell ref="HVS27:HVZ27"/>
    <mergeCell ref="HWA27:HWH27"/>
    <mergeCell ref="HWI27:HWP27"/>
    <mergeCell ref="HWQ27:HWX27"/>
    <mergeCell ref="IGE27:IGL27"/>
    <mergeCell ref="IGM27:IGT27"/>
    <mergeCell ref="IGU27:IHB27"/>
    <mergeCell ref="IHC27:IHJ27"/>
    <mergeCell ref="IHK27:IHR27"/>
    <mergeCell ref="IEQ27:IEX27"/>
    <mergeCell ref="IEY27:IFF27"/>
    <mergeCell ref="IFG27:IFN27"/>
    <mergeCell ref="IFO27:IFV27"/>
    <mergeCell ref="IFW27:IGD27"/>
    <mergeCell ref="IDC27:IDJ27"/>
    <mergeCell ref="IDK27:IDR27"/>
    <mergeCell ref="IDS27:IDZ27"/>
    <mergeCell ref="IEA27:IEH27"/>
    <mergeCell ref="IEI27:IEP27"/>
    <mergeCell ref="IBO27:IBV27"/>
    <mergeCell ref="IBW27:ICD27"/>
    <mergeCell ref="ICE27:ICL27"/>
    <mergeCell ref="ICM27:ICT27"/>
    <mergeCell ref="ICU27:IDB27"/>
    <mergeCell ref="IMI27:IMP27"/>
    <mergeCell ref="IMQ27:IMX27"/>
    <mergeCell ref="IMY27:INF27"/>
    <mergeCell ref="ING27:INN27"/>
    <mergeCell ref="INO27:INV27"/>
    <mergeCell ref="IKU27:ILB27"/>
    <mergeCell ref="ILC27:ILJ27"/>
    <mergeCell ref="ILK27:ILR27"/>
    <mergeCell ref="ILS27:ILZ27"/>
    <mergeCell ref="IMA27:IMH27"/>
    <mergeCell ref="IJG27:IJN27"/>
    <mergeCell ref="IJO27:IJV27"/>
    <mergeCell ref="IJW27:IKD27"/>
    <mergeCell ref="IKE27:IKL27"/>
    <mergeCell ref="IKM27:IKT27"/>
    <mergeCell ref="IHS27:IHZ27"/>
    <mergeCell ref="IIA27:IIH27"/>
    <mergeCell ref="III27:IIP27"/>
    <mergeCell ref="IIQ27:IIX27"/>
    <mergeCell ref="IIY27:IJF27"/>
    <mergeCell ref="ISM27:IST27"/>
    <mergeCell ref="ISU27:ITB27"/>
    <mergeCell ref="ITC27:ITJ27"/>
    <mergeCell ref="ITK27:ITR27"/>
    <mergeCell ref="ITS27:ITZ27"/>
    <mergeCell ref="IQY27:IRF27"/>
    <mergeCell ref="IRG27:IRN27"/>
    <mergeCell ref="IRO27:IRV27"/>
    <mergeCell ref="IRW27:ISD27"/>
    <mergeCell ref="ISE27:ISL27"/>
    <mergeCell ref="IPK27:IPR27"/>
    <mergeCell ref="IPS27:IPZ27"/>
    <mergeCell ref="IQA27:IQH27"/>
    <mergeCell ref="IQI27:IQP27"/>
    <mergeCell ref="IQQ27:IQX27"/>
    <mergeCell ref="INW27:IOD27"/>
    <mergeCell ref="IOE27:IOL27"/>
    <mergeCell ref="IOM27:IOT27"/>
    <mergeCell ref="IOU27:IPB27"/>
    <mergeCell ref="IPC27:IPJ27"/>
    <mergeCell ref="IYQ27:IYX27"/>
    <mergeCell ref="IYY27:IZF27"/>
    <mergeCell ref="IZG27:IZN27"/>
    <mergeCell ref="IZO27:IZV27"/>
    <mergeCell ref="IZW27:JAD27"/>
    <mergeCell ref="IXC27:IXJ27"/>
    <mergeCell ref="IXK27:IXR27"/>
    <mergeCell ref="IXS27:IXZ27"/>
    <mergeCell ref="IYA27:IYH27"/>
    <mergeCell ref="IYI27:IYP27"/>
    <mergeCell ref="IVO27:IVV27"/>
    <mergeCell ref="IVW27:IWD27"/>
    <mergeCell ref="IWE27:IWL27"/>
    <mergeCell ref="IWM27:IWT27"/>
    <mergeCell ref="IWU27:IXB27"/>
    <mergeCell ref="IUA27:IUH27"/>
    <mergeCell ref="IUI27:IUP27"/>
    <mergeCell ref="IUQ27:IUX27"/>
    <mergeCell ref="IUY27:IVF27"/>
    <mergeCell ref="IVG27:IVN27"/>
    <mergeCell ref="JEU27:JFB27"/>
    <mergeCell ref="JFC27:JFJ27"/>
    <mergeCell ref="JFK27:JFR27"/>
    <mergeCell ref="JFS27:JFZ27"/>
    <mergeCell ref="JGA27:JGH27"/>
    <mergeCell ref="JDG27:JDN27"/>
    <mergeCell ref="JDO27:JDV27"/>
    <mergeCell ref="JDW27:JED27"/>
    <mergeCell ref="JEE27:JEL27"/>
    <mergeCell ref="JEM27:JET27"/>
    <mergeCell ref="JBS27:JBZ27"/>
    <mergeCell ref="JCA27:JCH27"/>
    <mergeCell ref="JCI27:JCP27"/>
    <mergeCell ref="JCQ27:JCX27"/>
    <mergeCell ref="JCY27:JDF27"/>
    <mergeCell ref="JAE27:JAL27"/>
    <mergeCell ref="JAM27:JAT27"/>
    <mergeCell ref="JAU27:JBB27"/>
    <mergeCell ref="JBC27:JBJ27"/>
    <mergeCell ref="JBK27:JBR27"/>
    <mergeCell ref="JKY27:JLF27"/>
    <mergeCell ref="JLG27:JLN27"/>
    <mergeCell ref="JLO27:JLV27"/>
    <mergeCell ref="JLW27:JMD27"/>
    <mergeCell ref="JME27:JML27"/>
    <mergeCell ref="JJK27:JJR27"/>
    <mergeCell ref="JJS27:JJZ27"/>
    <mergeCell ref="JKA27:JKH27"/>
    <mergeCell ref="JKI27:JKP27"/>
    <mergeCell ref="JKQ27:JKX27"/>
    <mergeCell ref="JHW27:JID27"/>
    <mergeCell ref="JIE27:JIL27"/>
    <mergeCell ref="JIM27:JIT27"/>
    <mergeCell ref="JIU27:JJB27"/>
    <mergeCell ref="JJC27:JJJ27"/>
    <mergeCell ref="JGI27:JGP27"/>
    <mergeCell ref="JGQ27:JGX27"/>
    <mergeCell ref="JGY27:JHF27"/>
    <mergeCell ref="JHG27:JHN27"/>
    <mergeCell ref="JHO27:JHV27"/>
    <mergeCell ref="JRC27:JRJ27"/>
    <mergeCell ref="JRK27:JRR27"/>
    <mergeCell ref="JRS27:JRZ27"/>
    <mergeCell ref="JSA27:JSH27"/>
    <mergeCell ref="JSI27:JSP27"/>
    <mergeCell ref="JPO27:JPV27"/>
    <mergeCell ref="JPW27:JQD27"/>
    <mergeCell ref="JQE27:JQL27"/>
    <mergeCell ref="JQM27:JQT27"/>
    <mergeCell ref="JQU27:JRB27"/>
    <mergeCell ref="JOA27:JOH27"/>
    <mergeCell ref="JOI27:JOP27"/>
    <mergeCell ref="JOQ27:JOX27"/>
    <mergeCell ref="JOY27:JPF27"/>
    <mergeCell ref="JPG27:JPN27"/>
    <mergeCell ref="JMM27:JMT27"/>
    <mergeCell ref="JMU27:JNB27"/>
    <mergeCell ref="JNC27:JNJ27"/>
    <mergeCell ref="JNK27:JNR27"/>
    <mergeCell ref="JNS27:JNZ27"/>
    <mergeCell ref="JXG27:JXN27"/>
    <mergeCell ref="JXO27:JXV27"/>
    <mergeCell ref="JXW27:JYD27"/>
    <mergeCell ref="JYE27:JYL27"/>
    <mergeCell ref="JYM27:JYT27"/>
    <mergeCell ref="JVS27:JVZ27"/>
    <mergeCell ref="JWA27:JWH27"/>
    <mergeCell ref="JWI27:JWP27"/>
    <mergeCell ref="JWQ27:JWX27"/>
    <mergeCell ref="JWY27:JXF27"/>
    <mergeCell ref="JUE27:JUL27"/>
    <mergeCell ref="JUM27:JUT27"/>
    <mergeCell ref="JUU27:JVB27"/>
    <mergeCell ref="JVC27:JVJ27"/>
    <mergeCell ref="JVK27:JVR27"/>
    <mergeCell ref="JSQ27:JSX27"/>
    <mergeCell ref="JSY27:JTF27"/>
    <mergeCell ref="JTG27:JTN27"/>
    <mergeCell ref="JTO27:JTV27"/>
    <mergeCell ref="JTW27:JUD27"/>
    <mergeCell ref="KDK27:KDR27"/>
    <mergeCell ref="KDS27:KDZ27"/>
    <mergeCell ref="KEA27:KEH27"/>
    <mergeCell ref="KEI27:KEP27"/>
    <mergeCell ref="KEQ27:KEX27"/>
    <mergeCell ref="KBW27:KCD27"/>
    <mergeCell ref="KCE27:KCL27"/>
    <mergeCell ref="KCM27:KCT27"/>
    <mergeCell ref="KCU27:KDB27"/>
    <mergeCell ref="KDC27:KDJ27"/>
    <mergeCell ref="KAI27:KAP27"/>
    <mergeCell ref="KAQ27:KAX27"/>
    <mergeCell ref="KAY27:KBF27"/>
    <mergeCell ref="KBG27:KBN27"/>
    <mergeCell ref="KBO27:KBV27"/>
    <mergeCell ref="JYU27:JZB27"/>
    <mergeCell ref="JZC27:JZJ27"/>
    <mergeCell ref="JZK27:JZR27"/>
    <mergeCell ref="JZS27:JZZ27"/>
    <mergeCell ref="KAA27:KAH27"/>
    <mergeCell ref="KJO27:KJV27"/>
    <mergeCell ref="KJW27:KKD27"/>
    <mergeCell ref="KKE27:KKL27"/>
    <mergeCell ref="KKM27:KKT27"/>
    <mergeCell ref="KKU27:KLB27"/>
    <mergeCell ref="KIA27:KIH27"/>
    <mergeCell ref="KII27:KIP27"/>
    <mergeCell ref="KIQ27:KIX27"/>
    <mergeCell ref="KIY27:KJF27"/>
    <mergeCell ref="KJG27:KJN27"/>
    <mergeCell ref="KGM27:KGT27"/>
    <mergeCell ref="KGU27:KHB27"/>
    <mergeCell ref="KHC27:KHJ27"/>
    <mergeCell ref="KHK27:KHR27"/>
    <mergeCell ref="KHS27:KHZ27"/>
    <mergeCell ref="KEY27:KFF27"/>
    <mergeCell ref="KFG27:KFN27"/>
    <mergeCell ref="KFO27:KFV27"/>
    <mergeCell ref="KFW27:KGD27"/>
    <mergeCell ref="KGE27:KGL27"/>
    <mergeCell ref="KPS27:KPZ27"/>
    <mergeCell ref="KQA27:KQH27"/>
    <mergeCell ref="KQI27:KQP27"/>
    <mergeCell ref="KQQ27:KQX27"/>
    <mergeCell ref="KQY27:KRF27"/>
    <mergeCell ref="KOE27:KOL27"/>
    <mergeCell ref="KOM27:KOT27"/>
    <mergeCell ref="KOU27:KPB27"/>
    <mergeCell ref="KPC27:KPJ27"/>
    <mergeCell ref="KPK27:KPR27"/>
    <mergeCell ref="KMQ27:KMX27"/>
    <mergeCell ref="KMY27:KNF27"/>
    <mergeCell ref="KNG27:KNN27"/>
    <mergeCell ref="KNO27:KNV27"/>
    <mergeCell ref="KNW27:KOD27"/>
    <mergeCell ref="KLC27:KLJ27"/>
    <mergeCell ref="KLK27:KLR27"/>
    <mergeCell ref="KLS27:KLZ27"/>
    <mergeCell ref="KMA27:KMH27"/>
    <mergeCell ref="KMI27:KMP27"/>
    <mergeCell ref="KVW27:KWD27"/>
    <mergeCell ref="KWE27:KWL27"/>
    <mergeCell ref="KWM27:KWT27"/>
    <mergeCell ref="KWU27:KXB27"/>
    <mergeCell ref="KXC27:KXJ27"/>
    <mergeCell ref="KUI27:KUP27"/>
    <mergeCell ref="KUQ27:KUX27"/>
    <mergeCell ref="KUY27:KVF27"/>
    <mergeCell ref="KVG27:KVN27"/>
    <mergeCell ref="KVO27:KVV27"/>
    <mergeCell ref="KSU27:KTB27"/>
    <mergeCell ref="KTC27:KTJ27"/>
    <mergeCell ref="KTK27:KTR27"/>
    <mergeCell ref="KTS27:KTZ27"/>
    <mergeCell ref="KUA27:KUH27"/>
    <mergeCell ref="KRG27:KRN27"/>
    <mergeCell ref="KRO27:KRV27"/>
    <mergeCell ref="KRW27:KSD27"/>
    <mergeCell ref="KSE27:KSL27"/>
    <mergeCell ref="KSM27:KST27"/>
    <mergeCell ref="LCA27:LCH27"/>
    <mergeCell ref="LCI27:LCP27"/>
    <mergeCell ref="LCQ27:LCX27"/>
    <mergeCell ref="LCY27:LDF27"/>
    <mergeCell ref="LDG27:LDN27"/>
    <mergeCell ref="LAM27:LAT27"/>
    <mergeCell ref="LAU27:LBB27"/>
    <mergeCell ref="LBC27:LBJ27"/>
    <mergeCell ref="LBK27:LBR27"/>
    <mergeCell ref="LBS27:LBZ27"/>
    <mergeCell ref="KYY27:KZF27"/>
    <mergeCell ref="KZG27:KZN27"/>
    <mergeCell ref="KZO27:KZV27"/>
    <mergeCell ref="KZW27:LAD27"/>
    <mergeCell ref="LAE27:LAL27"/>
    <mergeCell ref="KXK27:KXR27"/>
    <mergeCell ref="KXS27:KXZ27"/>
    <mergeCell ref="KYA27:KYH27"/>
    <mergeCell ref="KYI27:KYP27"/>
    <mergeCell ref="KYQ27:KYX27"/>
    <mergeCell ref="LIE27:LIL27"/>
    <mergeCell ref="LIM27:LIT27"/>
    <mergeCell ref="LIU27:LJB27"/>
    <mergeCell ref="LJC27:LJJ27"/>
    <mergeCell ref="LJK27:LJR27"/>
    <mergeCell ref="LGQ27:LGX27"/>
    <mergeCell ref="LGY27:LHF27"/>
    <mergeCell ref="LHG27:LHN27"/>
    <mergeCell ref="LHO27:LHV27"/>
    <mergeCell ref="LHW27:LID27"/>
    <mergeCell ref="LFC27:LFJ27"/>
    <mergeCell ref="LFK27:LFR27"/>
    <mergeCell ref="LFS27:LFZ27"/>
    <mergeCell ref="LGA27:LGH27"/>
    <mergeCell ref="LGI27:LGP27"/>
    <mergeCell ref="LDO27:LDV27"/>
    <mergeCell ref="LDW27:LED27"/>
    <mergeCell ref="LEE27:LEL27"/>
    <mergeCell ref="LEM27:LET27"/>
    <mergeCell ref="LEU27:LFB27"/>
    <mergeCell ref="LOI27:LOP27"/>
    <mergeCell ref="LOQ27:LOX27"/>
    <mergeCell ref="LOY27:LPF27"/>
    <mergeCell ref="LPG27:LPN27"/>
    <mergeCell ref="LPO27:LPV27"/>
    <mergeCell ref="LMU27:LNB27"/>
    <mergeCell ref="LNC27:LNJ27"/>
    <mergeCell ref="LNK27:LNR27"/>
    <mergeCell ref="LNS27:LNZ27"/>
    <mergeCell ref="LOA27:LOH27"/>
    <mergeCell ref="LLG27:LLN27"/>
    <mergeCell ref="LLO27:LLV27"/>
    <mergeCell ref="LLW27:LMD27"/>
    <mergeCell ref="LME27:LML27"/>
    <mergeCell ref="LMM27:LMT27"/>
    <mergeCell ref="LJS27:LJZ27"/>
    <mergeCell ref="LKA27:LKH27"/>
    <mergeCell ref="LKI27:LKP27"/>
    <mergeCell ref="LKQ27:LKX27"/>
    <mergeCell ref="LKY27:LLF27"/>
    <mergeCell ref="LUM27:LUT27"/>
    <mergeCell ref="LUU27:LVB27"/>
    <mergeCell ref="LVC27:LVJ27"/>
    <mergeCell ref="LVK27:LVR27"/>
    <mergeCell ref="LVS27:LVZ27"/>
    <mergeCell ref="LSY27:LTF27"/>
    <mergeCell ref="LTG27:LTN27"/>
    <mergeCell ref="LTO27:LTV27"/>
    <mergeCell ref="LTW27:LUD27"/>
    <mergeCell ref="LUE27:LUL27"/>
    <mergeCell ref="LRK27:LRR27"/>
    <mergeCell ref="LRS27:LRZ27"/>
    <mergeCell ref="LSA27:LSH27"/>
    <mergeCell ref="LSI27:LSP27"/>
    <mergeCell ref="LSQ27:LSX27"/>
    <mergeCell ref="LPW27:LQD27"/>
    <mergeCell ref="LQE27:LQL27"/>
    <mergeCell ref="LQM27:LQT27"/>
    <mergeCell ref="LQU27:LRB27"/>
    <mergeCell ref="LRC27:LRJ27"/>
    <mergeCell ref="MAQ27:MAX27"/>
    <mergeCell ref="MAY27:MBF27"/>
    <mergeCell ref="MBG27:MBN27"/>
    <mergeCell ref="MBO27:MBV27"/>
    <mergeCell ref="MBW27:MCD27"/>
    <mergeCell ref="LZC27:LZJ27"/>
    <mergeCell ref="LZK27:LZR27"/>
    <mergeCell ref="LZS27:LZZ27"/>
    <mergeCell ref="MAA27:MAH27"/>
    <mergeCell ref="MAI27:MAP27"/>
    <mergeCell ref="LXO27:LXV27"/>
    <mergeCell ref="LXW27:LYD27"/>
    <mergeCell ref="LYE27:LYL27"/>
    <mergeCell ref="LYM27:LYT27"/>
    <mergeCell ref="LYU27:LZB27"/>
    <mergeCell ref="LWA27:LWH27"/>
    <mergeCell ref="LWI27:LWP27"/>
    <mergeCell ref="LWQ27:LWX27"/>
    <mergeCell ref="LWY27:LXF27"/>
    <mergeCell ref="LXG27:LXN27"/>
    <mergeCell ref="MGU27:MHB27"/>
    <mergeCell ref="MHC27:MHJ27"/>
    <mergeCell ref="MHK27:MHR27"/>
    <mergeCell ref="MHS27:MHZ27"/>
    <mergeCell ref="MIA27:MIH27"/>
    <mergeCell ref="MFG27:MFN27"/>
    <mergeCell ref="MFO27:MFV27"/>
    <mergeCell ref="MFW27:MGD27"/>
    <mergeCell ref="MGE27:MGL27"/>
    <mergeCell ref="MGM27:MGT27"/>
    <mergeCell ref="MDS27:MDZ27"/>
    <mergeCell ref="MEA27:MEH27"/>
    <mergeCell ref="MEI27:MEP27"/>
    <mergeCell ref="MEQ27:MEX27"/>
    <mergeCell ref="MEY27:MFF27"/>
    <mergeCell ref="MCE27:MCL27"/>
    <mergeCell ref="MCM27:MCT27"/>
    <mergeCell ref="MCU27:MDB27"/>
    <mergeCell ref="MDC27:MDJ27"/>
    <mergeCell ref="MDK27:MDR27"/>
    <mergeCell ref="MMY27:MNF27"/>
    <mergeCell ref="MNG27:MNN27"/>
    <mergeCell ref="MNO27:MNV27"/>
    <mergeCell ref="MNW27:MOD27"/>
    <mergeCell ref="MOE27:MOL27"/>
    <mergeCell ref="MLK27:MLR27"/>
    <mergeCell ref="MLS27:MLZ27"/>
    <mergeCell ref="MMA27:MMH27"/>
    <mergeCell ref="MMI27:MMP27"/>
    <mergeCell ref="MMQ27:MMX27"/>
    <mergeCell ref="MJW27:MKD27"/>
    <mergeCell ref="MKE27:MKL27"/>
    <mergeCell ref="MKM27:MKT27"/>
    <mergeCell ref="MKU27:MLB27"/>
    <mergeCell ref="MLC27:MLJ27"/>
    <mergeCell ref="MII27:MIP27"/>
    <mergeCell ref="MIQ27:MIX27"/>
    <mergeCell ref="MIY27:MJF27"/>
    <mergeCell ref="MJG27:MJN27"/>
    <mergeCell ref="MJO27:MJV27"/>
    <mergeCell ref="MTC27:MTJ27"/>
    <mergeCell ref="MTK27:MTR27"/>
    <mergeCell ref="MTS27:MTZ27"/>
    <mergeCell ref="MUA27:MUH27"/>
    <mergeCell ref="MUI27:MUP27"/>
    <mergeCell ref="MRO27:MRV27"/>
    <mergeCell ref="MRW27:MSD27"/>
    <mergeCell ref="MSE27:MSL27"/>
    <mergeCell ref="MSM27:MST27"/>
    <mergeCell ref="MSU27:MTB27"/>
    <mergeCell ref="MQA27:MQH27"/>
    <mergeCell ref="MQI27:MQP27"/>
    <mergeCell ref="MQQ27:MQX27"/>
    <mergeCell ref="MQY27:MRF27"/>
    <mergeCell ref="MRG27:MRN27"/>
    <mergeCell ref="MOM27:MOT27"/>
    <mergeCell ref="MOU27:MPB27"/>
    <mergeCell ref="MPC27:MPJ27"/>
    <mergeCell ref="MPK27:MPR27"/>
    <mergeCell ref="MPS27:MPZ27"/>
    <mergeCell ref="MZG27:MZN27"/>
    <mergeCell ref="MZO27:MZV27"/>
    <mergeCell ref="MZW27:NAD27"/>
    <mergeCell ref="NAE27:NAL27"/>
    <mergeCell ref="NAM27:NAT27"/>
    <mergeCell ref="MXS27:MXZ27"/>
    <mergeCell ref="MYA27:MYH27"/>
    <mergeCell ref="MYI27:MYP27"/>
    <mergeCell ref="MYQ27:MYX27"/>
    <mergeCell ref="MYY27:MZF27"/>
    <mergeCell ref="MWE27:MWL27"/>
    <mergeCell ref="MWM27:MWT27"/>
    <mergeCell ref="MWU27:MXB27"/>
    <mergeCell ref="MXC27:MXJ27"/>
    <mergeCell ref="MXK27:MXR27"/>
    <mergeCell ref="MUQ27:MUX27"/>
    <mergeCell ref="MUY27:MVF27"/>
    <mergeCell ref="MVG27:MVN27"/>
    <mergeCell ref="MVO27:MVV27"/>
    <mergeCell ref="MVW27:MWD27"/>
    <mergeCell ref="NFK27:NFR27"/>
    <mergeCell ref="NFS27:NFZ27"/>
    <mergeCell ref="NGA27:NGH27"/>
    <mergeCell ref="NGI27:NGP27"/>
    <mergeCell ref="NGQ27:NGX27"/>
    <mergeCell ref="NDW27:NED27"/>
    <mergeCell ref="NEE27:NEL27"/>
    <mergeCell ref="NEM27:NET27"/>
    <mergeCell ref="NEU27:NFB27"/>
    <mergeCell ref="NFC27:NFJ27"/>
    <mergeCell ref="NCI27:NCP27"/>
    <mergeCell ref="NCQ27:NCX27"/>
    <mergeCell ref="NCY27:NDF27"/>
    <mergeCell ref="NDG27:NDN27"/>
    <mergeCell ref="NDO27:NDV27"/>
    <mergeCell ref="NAU27:NBB27"/>
    <mergeCell ref="NBC27:NBJ27"/>
    <mergeCell ref="NBK27:NBR27"/>
    <mergeCell ref="NBS27:NBZ27"/>
    <mergeCell ref="NCA27:NCH27"/>
    <mergeCell ref="NLO27:NLV27"/>
    <mergeCell ref="NLW27:NMD27"/>
    <mergeCell ref="NME27:NML27"/>
    <mergeCell ref="NMM27:NMT27"/>
    <mergeCell ref="NMU27:NNB27"/>
    <mergeCell ref="NKA27:NKH27"/>
    <mergeCell ref="NKI27:NKP27"/>
    <mergeCell ref="NKQ27:NKX27"/>
    <mergeCell ref="NKY27:NLF27"/>
    <mergeCell ref="NLG27:NLN27"/>
    <mergeCell ref="NIM27:NIT27"/>
    <mergeCell ref="NIU27:NJB27"/>
    <mergeCell ref="NJC27:NJJ27"/>
    <mergeCell ref="NJK27:NJR27"/>
    <mergeCell ref="NJS27:NJZ27"/>
    <mergeCell ref="NGY27:NHF27"/>
    <mergeCell ref="NHG27:NHN27"/>
    <mergeCell ref="NHO27:NHV27"/>
    <mergeCell ref="NHW27:NID27"/>
    <mergeCell ref="NIE27:NIL27"/>
    <mergeCell ref="NRS27:NRZ27"/>
    <mergeCell ref="NSA27:NSH27"/>
    <mergeCell ref="NSI27:NSP27"/>
    <mergeCell ref="NSQ27:NSX27"/>
    <mergeCell ref="NSY27:NTF27"/>
    <mergeCell ref="NQE27:NQL27"/>
    <mergeCell ref="NQM27:NQT27"/>
    <mergeCell ref="NQU27:NRB27"/>
    <mergeCell ref="NRC27:NRJ27"/>
    <mergeCell ref="NRK27:NRR27"/>
    <mergeCell ref="NOQ27:NOX27"/>
    <mergeCell ref="NOY27:NPF27"/>
    <mergeCell ref="NPG27:NPN27"/>
    <mergeCell ref="NPO27:NPV27"/>
    <mergeCell ref="NPW27:NQD27"/>
    <mergeCell ref="NNC27:NNJ27"/>
    <mergeCell ref="NNK27:NNR27"/>
    <mergeCell ref="NNS27:NNZ27"/>
    <mergeCell ref="NOA27:NOH27"/>
    <mergeCell ref="NOI27:NOP27"/>
    <mergeCell ref="NXW27:NYD27"/>
    <mergeCell ref="NYE27:NYL27"/>
    <mergeCell ref="NYM27:NYT27"/>
    <mergeCell ref="NYU27:NZB27"/>
    <mergeCell ref="NZC27:NZJ27"/>
    <mergeCell ref="NWI27:NWP27"/>
    <mergeCell ref="NWQ27:NWX27"/>
    <mergeCell ref="NWY27:NXF27"/>
    <mergeCell ref="NXG27:NXN27"/>
    <mergeCell ref="NXO27:NXV27"/>
    <mergeCell ref="NUU27:NVB27"/>
    <mergeCell ref="NVC27:NVJ27"/>
    <mergeCell ref="NVK27:NVR27"/>
    <mergeCell ref="NVS27:NVZ27"/>
    <mergeCell ref="NWA27:NWH27"/>
    <mergeCell ref="NTG27:NTN27"/>
    <mergeCell ref="NTO27:NTV27"/>
    <mergeCell ref="NTW27:NUD27"/>
    <mergeCell ref="NUE27:NUL27"/>
    <mergeCell ref="NUM27:NUT27"/>
    <mergeCell ref="OEA27:OEH27"/>
    <mergeCell ref="OEI27:OEP27"/>
    <mergeCell ref="OEQ27:OEX27"/>
    <mergeCell ref="OEY27:OFF27"/>
    <mergeCell ref="OFG27:OFN27"/>
    <mergeCell ref="OCM27:OCT27"/>
    <mergeCell ref="OCU27:ODB27"/>
    <mergeCell ref="ODC27:ODJ27"/>
    <mergeCell ref="ODK27:ODR27"/>
    <mergeCell ref="ODS27:ODZ27"/>
    <mergeCell ref="OAY27:OBF27"/>
    <mergeCell ref="OBG27:OBN27"/>
    <mergeCell ref="OBO27:OBV27"/>
    <mergeCell ref="OBW27:OCD27"/>
    <mergeCell ref="OCE27:OCL27"/>
    <mergeCell ref="NZK27:NZR27"/>
    <mergeCell ref="NZS27:NZZ27"/>
    <mergeCell ref="OAA27:OAH27"/>
    <mergeCell ref="OAI27:OAP27"/>
    <mergeCell ref="OAQ27:OAX27"/>
    <mergeCell ref="OKE27:OKL27"/>
    <mergeCell ref="OKM27:OKT27"/>
    <mergeCell ref="OKU27:OLB27"/>
    <mergeCell ref="OLC27:OLJ27"/>
    <mergeCell ref="OLK27:OLR27"/>
    <mergeCell ref="OIQ27:OIX27"/>
    <mergeCell ref="OIY27:OJF27"/>
    <mergeCell ref="OJG27:OJN27"/>
    <mergeCell ref="OJO27:OJV27"/>
    <mergeCell ref="OJW27:OKD27"/>
    <mergeCell ref="OHC27:OHJ27"/>
    <mergeCell ref="OHK27:OHR27"/>
    <mergeCell ref="OHS27:OHZ27"/>
    <mergeCell ref="OIA27:OIH27"/>
    <mergeCell ref="OII27:OIP27"/>
    <mergeCell ref="OFO27:OFV27"/>
    <mergeCell ref="OFW27:OGD27"/>
    <mergeCell ref="OGE27:OGL27"/>
    <mergeCell ref="OGM27:OGT27"/>
    <mergeCell ref="OGU27:OHB27"/>
    <mergeCell ref="OQI27:OQP27"/>
    <mergeCell ref="OQQ27:OQX27"/>
    <mergeCell ref="OQY27:ORF27"/>
    <mergeCell ref="ORG27:ORN27"/>
    <mergeCell ref="ORO27:ORV27"/>
    <mergeCell ref="OOU27:OPB27"/>
    <mergeCell ref="OPC27:OPJ27"/>
    <mergeCell ref="OPK27:OPR27"/>
    <mergeCell ref="OPS27:OPZ27"/>
    <mergeCell ref="OQA27:OQH27"/>
    <mergeCell ref="ONG27:ONN27"/>
    <mergeCell ref="ONO27:ONV27"/>
    <mergeCell ref="ONW27:OOD27"/>
    <mergeCell ref="OOE27:OOL27"/>
    <mergeCell ref="OOM27:OOT27"/>
    <mergeCell ref="OLS27:OLZ27"/>
    <mergeCell ref="OMA27:OMH27"/>
    <mergeCell ref="OMI27:OMP27"/>
    <mergeCell ref="OMQ27:OMX27"/>
    <mergeCell ref="OMY27:ONF27"/>
    <mergeCell ref="OWM27:OWT27"/>
    <mergeCell ref="OWU27:OXB27"/>
    <mergeCell ref="OXC27:OXJ27"/>
    <mergeCell ref="OXK27:OXR27"/>
    <mergeCell ref="OXS27:OXZ27"/>
    <mergeCell ref="OUY27:OVF27"/>
    <mergeCell ref="OVG27:OVN27"/>
    <mergeCell ref="OVO27:OVV27"/>
    <mergeCell ref="OVW27:OWD27"/>
    <mergeCell ref="OWE27:OWL27"/>
    <mergeCell ref="OTK27:OTR27"/>
    <mergeCell ref="OTS27:OTZ27"/>
    <mergeCell ref="OUA27:OUH27"/>
    <mergeCell ref="OUI27:OUP27"/>
    <mergeCell ref="OUQ27:OUX27"/>
    <mergeCell ref="ORW27:OSD27"/>
    <mergeCell ref="OSE27:OSL27"/>
    <mergeCell ref="OSM27:OST27"/>
    <mergeCell ref="OSU27:OTB27"/>
    <mergeCell ref="OTC27:OTJ27"/>
    <mergeCell ref="PCQ27:PCX27"/>
    <mergeCell ref="PCY27:PDF27"/>
    <mergeCell ref="PDG27:PDN27"/>
    <mergeCell ref="PDO27:PDV27"/>
    <mergeCell ref="PDW27:PED27"/>
    <mergeCell ref="PBC27:PBJ27"/>
    <mergeCell ref="PBK27:PBR27"/>
    <mergeCell ref="PBS27:PBZ27"/>
    <mergeCell ref="PCA27:PCH27"/>
    <mergeCell ref="PCI27:PCP27"/>
    <mergeCell ref="OZO27:OZV27"/>
    <mergeCell ref="OZW27:PAD27"/>
    <mergeCell ref="PAE27:PAL27"/>
    <mergeCell ref="PAM27:PAT27"/>
    <mergeCell ref="PAU27:PBB27"/>
    <mergeCell ref="OYA27:OYH27"/>
    <mergeCell ref="OYI27:OYP27"/>
    <mergeCell ref="OYQ27:OYX27"/>
    <mergeCell ref="OYY27:OZF27"/>
    <mergeCell ref="OZG27:OZN27"/>
    <mergeCell ref="PIU27:PJB27"/>
    <mergeCell ref="PJC27:PJJ27"/>
    <mergeCell ref="PJK27:PJR27"/>
    <mergeCell ref="PJS27:PJZ27"/>
    <mergeCell ref="PKA27:PKH27"/>
    <mergeCell ref="PHG27:PHN27"/>
    <mergeCell ref="PHO27:PHV27"/>
    <mergeCell ref="PHW27:PID27"/>
    <mergeCell ref="PIE27:PIL27"/>
    <mergeCell ref="PIM27:PIT27"/>
    <mergeCell ref="PFS27:PFZ27"/>
    <mergeCell ref="PGA27:PGH27"/>
    <mergeCell ref="PGI27:PGP27"/>
    <mergeCell ref="PGQ27:PGX27"/>
    <mergeCell ref="PGY27:PHF27"/>
    <mergeCell ref="PEE27:PEL27"/>
    <mergeCell ref="PEM27:PET27"/>
    <mergeCell ref="PEU27:PFB27"/>
    <mergeCell ref="PFC27:PFJ27"/>
    <mergeCell ref="PFK27:PFR27"/>
    <mergeCell ref="POY27:PPF27"/>
    <mergeCell ref="PPG27:PPN27"/>
    <mergeCell ref="PPO27:PPV27"/>
    <mergeCell ref="PPW27:PQD27"/>
    <mergeCell ref="PQE27:PQL27"/>
    <mergeCell ref="PNK27:PNR27"/>
    <mergeCell ref="PNS27:PNZ27"/>
    <mergeCell ref="POA27:POH27"/>
    <mergeCell ref="POI27:POP27"/>
    <mergeCell ref="POQ27:POX27"/>
    <mergeCell ref="PLW27:PMD27"/>
    <mergeCell ref="PME27:PML27"/>
    <mergeCell ref="PMM27:PMT27"/>
    <mergeCell ref="PMU27:PNB27"/>
    <mergeCell ref="PNC27:PNJ27"/>
    <mergeCell ref="PKI27:PKP27"/>
    <mergeCell ref="PKQ27:PKX27"/>
    <mergeCell ref="PKY27:PLF27"/>
    <mergeCell ref="PLG27:PLN27"/>
    <mergeCell ref="PLO27:PLV27"/>
    <mergeCell ref="PVC27:PVJ27"/>
    <mergeCell ref="PVK27:PVR27"/>
    <mergeCell ref="PVS27:PVZ27"/>
    <mergeCell ref="PWA27:PWH27"/>
    <mergeCell ref="PWI27:PWP27"/>
    <mergeCell ref="PTO27:PTV27"/>
    <mergeCell ref="PTW27:PUD27"/>
    <mergeCell ref="PUE27:PUL27"/>
    <mergeCell ref="PUM27:PUT27"/>
    <mergeCell ref="PUU27:PVB27"/>
    <mergeCell ref="PSA27:PSH27"/>
    <mergeCell ref="PSI27:PSP27"/>
    <mergeCell ref="PSQ27:PSX27"/>
    <mergeCell ref="PSY27:PTF27"/>
    <mergeCell ref="PTG27:PTN27"/>
    <mergeCell ref="PQM27:PQT27"/>
    <mergeCell ref="PQU27:PRB27"/>
    <mergeCell ref="PRC27:PRJ27"/>
    <mergeCell ref="PRK27:PRR27"/>
    <mergeCell ref="PRS27:PRZ27"/>
    <mergeCell ref="QBG27:QBN27"/>
    <mergeCell ref="QBO27:QBV27"/>
    <mergeCell ref="QBW27:QCD27"/>
    <mergeCell ref="QCE27:QCL27"/>
    <mergeCell ref="QCM27:QCT27"/>
    <mergeCell ref="PZS27:PZZ27"/>
    <mergeCell ref="QAA27:QAH27"/>
    <mergeCell ref="QAI27:QAP27"/>
    <mergeCell ref="QAQ27:QAX27"/>
    <mergeCell ref="QAY27:QBF27"/>
    <mergeCell ref="PYE27:PYL27"/>
    <mergeCell ref="PYM27:PYT27"/>
    <mergeCell ref="PYU27:PZB27"/>
    <mergeCell ref="PZC27:PZJ27"/>
    <mergeCell ref="PZK27:PZR27"/>
    <mergeCell ref="PWQ27:PWX27"/>
    <mergeCell ref="PWY27:PXF27"/>
    <mergeCell ref="PXG27:PXN27"/>
    <mergeCell ref="PXO27:PXV27"/>
    <mergeCell ref="PXW27:PYD27"/>
    <mergeCell ref="QHK27:QHR27"/>
    <mergeCell ref="QHS27:QHZ27"/>
    <mergeCell ref="QIA27:QIH27"/>
    <mergeCell ref="QII27:QIP27"/>
    <mergeCell ref="QIQ27:QIX27"/>
    <mergeCell ref="QFW27:QGD27"/>
    <mergeCell ref="QGE27:QGL27"/>
    <mergeCell ref="QGM27:QGT27"/>
    <mergeCell ref="QGU27:QHB27"/>
    <mergeCell ref="QHC27:QHJ27"/>
    <mergeCell ref="QEI27:QEP27"/>
    <mergeCell ref="QEQ27:QEX27"/>
    <mergeCell ref="QEY27:QFF27"/>
    <mergeCell ref="QFG27:QFN27"/>
    <mergeCell ref="QFO27:QFV27"/>
    <mergeCell ref="QCU27:QDB27"/>
    <mergeCell ref="QDC27:QDJ27"/>
    <mergeCell ref="QDK27:QDR27"/>
    <mergeCell ref="QDS27:QDZ27"/>
    <mergeCell ref="QEA27:QEH27"/>
    <mergeCell ref="QNO27:QNV27"/>
    <mergeCell ref="QNW27:QOD27"/>
    <mergeCell ref="QOE27:QOL27"/>
    <mergeCell ref="QOM27:QOT27"/>
    <mergeCell ref="QOU27:QPB27"/>
    <mergeCell ref="QMA27:QMH27"/>
    <mergeCell ref="QMI27:QMP27"/>
    <mergeCell ref="QMQ27:QMX27"/>
    <mergeCell ref="QMY27:QNF27"/>
    <mergeCell ref="QNG27:QNN27"/>
    <mergeCell ref="QKM27:QKT27"/>
    <mergeCell ref="QKU27:QLB27"/>
    <mergeCell ref="QLC27:QLJ27"/>
    <mergeCell ref="QLK27:QLR27"/>
    <mergeCell ref="QLS27:QLZ27"/>
    <mergeCell ref="QIY27:QJF27"/>
    <mergeCell ref="QJG27:QJN27"/>
    <mergeCell ref="QJO27:QJV27"/>
    <mergeCell ref="QJW27:QKD27"/>
    <mergeCell ref="QKE27:QKL27"/>
    <mergeCell ref="QTS27:QTZ27"/>
    <mergeCell ref="QUA27:QUH27"/>
    <mergeCell ref="QUI27:QUP27"/>
    <mergeCell ref="QUQ27:QUX27"/>
    <mergeCell ref="QUY27:QVF27"/>
    <mergeCell ref="QSE27:QSL27"/>
    <mergeCell ref="QSM27:QST27"/>
    <mergeCell ref="QSU27:QTB27"/>
    <mergeCell ref="QTC27:QTJ27"/>
    <mergeCell ref="QTK27:QTR27"/>
    <mergeCell ref="QQQ27:QQX27"/>
    <mergeCell ref="QQY27:QRF27"/>
    <mergeCell ref="QRG27:QRN27"/>
    <mergeCell ref="QRO27:QRV27"/>
    <mergeCell ref="QRW27:QSD27"/>
    <mergeCell ref="QPC27:QPJ27"/>
    <mergeCell ref="QPK27:QPR27"/>
    <mergeCell ref="QPS27:QPZ27"/>
    <mergeCell ref="QQA27:QQH27"/>
    <mergeCell ref="QQI27:QQP27"/>
    <mergeCell ref="QZW27:RAD27"/>
    <mergeCell ref="RAE27:RAL27"/>
    <mergeCell ref="RAM27:RAT27"/>
    <mergeCell ref="RAU27:RBB27"/>
    <mergeCell ref="RBC27:RBJ27"/>
    <mergeCell ref="QYI27:QYP27"/>
    <mergeCell ref="QYQ27:QYX27"/>
    <mergeCell ref="QYY27:QZF27"/>
    <mergeCell ref="QZG27:QZN27"/>
    <mergeCell ref="QZO27:QZV27"/>
    <mergeCell ref="QWU27:QXB27"/>
    <mergeCell ref="QXC27:QXJ27"/>
    <mergeCell ref="QXK27:QXR27"/>
    <mergeCell ref="QXS27:QXZ27"/>
    <mergeCell ref="QYA27:QYH27"/>
    <mergeCell ref="QVG27:QVN27"/>
    <mergeCell ref="QVO27:QVV27"/>
    <mergeCell ref="QVW27:QWD27"/>
    <mergeCell ref="QWE27:QWL27"/>
    <mergeCell ref="QWM27:QWT27"/>
    <mergeCell ref="RGA27:RGH27"/>
    <mergeCell ref="RGI27:RGP27"/>
    <mergeCell ref="RGQ27:RGX27"/>
    <mergeCell ref="RGY27:RHF27"/>
    <mergeCell ref="RHG27:RHN27"/>
    <mergeCell ref="REM27:RET27"/>
    <mergeCell ref="REU27:RFB27"/>
    <mergeCell ref="RFC27:RFJ27"/>
    <mergeCell ref="RFK27:RFR27"/>
    <mergeCell ref="RFS27:RFZ27"/>
    <mergeCell ref="RCY27:RDF27"/>
    <mergeCell ref="RDG27:RDN27"/>
    <mergeCell ref="RDO27:RDV27"/>
    <mergeCell ref="RDW27:RED27"/>
    <mergeCell ref="REE27:REL27"/>
    <mergeCell ref="RBK27:RBR27"/>
    <mergeCell ref="RBS27:RBZ27"/>
    <mergeCell ref="RCA27:RCH27"/>
    <mergeCell ref="RCI27:RCP27"/>
    <mergeCell ref="RCQ27:RCX27"/>
    <mergeCell ref="RME27:RML27"/>
    <mergeCell ref="RMM27:RMT27"/>
    <mergeCell ref="RMU27:RNB27"/>
    <mergeCell ref="RNC27:RNJ27"/>
    <mergeCell ref="RNK27:RNR27"/>
    <mergeCell ref="RKQ27:RKX27"/>
    <mergeCell ref="RKY27:RLF27"/>
    <mergeCell ref="RLG27:RLN27"/>
    <mergeCell ref="RLO27:RLV27"/>
    <mergeCell ref="RLW27:RMD27"/>
    <mergeCell ref="RJC27:RJJ27"/>
    <mergeCell ref="RJK27:RJR27"/>
    <mergeCell ref="RJS27:RJZ27"/>
    <mergeCell ref="RKA27:RKH27"/>
    <mergeCell ref="RKI27:RKP27"/>
    <mergeCell ref="RHO27:RHV27"/>
    <mergeCell ref="RHW27:RID27"/>
    <mergeCell ref="RIE27:RIL27"/>
    <mergeCell ref="RIM27:RIT27"/>
    <mergeCell ref="RIU27:RJB27"/>
    <mergeCell ref="RSI27:RSP27"/>
    <mergeCell ref="RSQ27:RSX27"/>
    <mergeCell ref="RSY27:RTF27"/>
    <mergeCell ref="RTG27:RTN27"/>
    <mergeCell ref="RTO27:RTV27"/>
    <mergeCell ref="RQU27:RRB27"/>
    <mergeCell ref="RRC27:RRJ27"/>
    <mergeCell ref="RRK27:RRR27"/>
    <mergeCell ref="RRS27:RRZ27"/>
    <mergeCell ref="RSA27:RSH27"/>
    <mergeCell ref="RPG27:RPN27"/>
    <mergeCell ref="RPO27:RPV27"/>
    <mergeCell ref="RPW27:RQD27"/>
    <mergeCell ref="RQE27:RQL27"/>
    <mergeCell ref="RQM27:RQT27"/>
    <mergeCell ref="RNS27:RNZ27"/>
    <mergeCell ref="ROA27:ROH27"/>
    <mergeCell ref="ROI27:ROP27"/>
    <mergeCell ref="ROQ27:ROX27"/>
    <mergeCell ref="ROY27:RPF27"/>
    <mergeCell ref="RYM27:RYT27"/>
    <mergeCell ref="RYU27:RZB27"/>
    <mergeCell ref="RZC27:RZJ27"/>
    <mergeCell ref="RZK27:RZR27"/>
    <mergeCell ref="RZS27:RZZ27"/>
    <mergeCell ref="RWY27:RXF27"/>
    <mergeCell ref="RXG27:RXN27"/>
    <mergeCell ref="RXO27:RXV27"/>
    <mergeCell ref="RXW27:RYD27"/>
    <mergeCell ref="RYE27:RYL27"/>
    <mergeCell ref="RVK27:RVR27"/>
    <mergeCell ref="RVS27:RVZ27"/>
    <mergeCell ref="RWA27:RWH27"/>
    <mergeCell ref="RWI27:RWP27"/>
    <mergeCell ref="RWQ27:RWX27"/>
    <mergeCell ref="RTW27:RUD27"/>
    <mergeCell ref="RUE27:RUL27"/>
    <mergeCell ref="RUM27:RUT27"/>
    <mergeCell ref="RUU27:RVB27"/>
    <mergeCell ref="RVC27:RVJ27"/>
    <mergeCell ref="SEQ27:SEX27"/>
    <mergeCell ref="SEY27:SFF27"/>
    <mergeCell ref="SFG27:SFN27"/>
    <mergeCell ref="SFO27:SFV27"/>
    <mergeCell ref="SFW27:SGD27"/>
    <mergeCell ref="SDC27:SDJ27"/>
    <mergeCell ref="SDK27:SDR27"/>
    <mergeCell ref="SDS27:SDZ27"/>
    <mergeCell ref="SEA27:SEH27"/>
    <mergeCell ref="SEI27:SEP27"/>
    <mergeCell ref="SBO27:SBV27"/>
    <mergeCell ref="SBW27:SCD27"/>
    <mergeCell ref="SCE27:SCL27"/>
    <mergeCell ref="SCM27:SCT27"/>
    <mergeCell ref="SCU27:SDB27"/>
    <mergeCell ref="SAA27:SAH27"/>
    <mergeCell ref="SAI27:SAP27"/>
    <mergeCell ref="SAQ27:SAX27"/>
    <mergeCell ref="SAY27:SBF27"/>
    <mergeCell ref="SBG27:SBN27"/>
    <mergeCell ref="SKU27:SLB27"/>
    <mergeCell ref="SLC27:SLJ27"/>
    <mergeCell ref="SLK27:SLR27"/>
    <mergeCell ref="SLS27:SLZ27"/>
    <mergeCell ref="SMA27:SMH27"/>
    <mergeCell ref="SJG27:SJN27"/>
    <mergeCell ref="SJO27:SJV27"/>
    <mergeCell ref="SJW27:SKD27"/>
    <mergeCell ref="SKE27:SKL27"/>
    <mergeCell ref="SKM27:SKT27"/>
    <mergeCell ref="SHS27:SHZ27"/>
    <mergeCell ref="SIA27:SIH27"/>
    <mergeCell ref="SII27:SIP27"/>
    <mergeCell ref="SIQ27:SIX27"/>
    <mergeCell ref="SIY27:SJF27"/>
    <mergeCell ref="SGE27:SGL27"/>
    <mergeCell ref="SGM27:SGT27"/>
    <mergeCell ref="SGU27:SHB27"/>
    <mergeCell ref="SHC27:SHJ27"/>
    <mergeCell ref="SHK27:SHR27"/>
    <mergeCell ref="SQY27:SRF27"/>
    <mergeCell ref="SRG27:SRN27"/>
    <mergeCell ref="SRO27:SRV27"/>
    <mergeCell ref="SRW27:SSD27"/>
    <mergeCell ref="SSE27:SSL27"/>
    <mergeCell ref="SPK27:SPR27"/>
    <mergeCell ref="SPS27:SPZ27"/>
    <mergeCell ref="SQA27:SQH27"/>
    <mergeCell ref="SQI27:SQP27"/>
    <mergeCell ref="SQQ27:SQX27"/>
    <mergeCell ref="SNW27:SOD27"/>
    <mergeCell ref="SOE27:SOL27"/>
    <mergeCell ref="SOM27:SOT27"/>
    <mergeCell ref="SOU27:SPB27"/>
    <mergeCell ref="SPC27:SPJ27"/>
    <mergeCell ref="SMI27:SMP27"/>
    <mergeCell ref="SMQ27:SMX27"/>
    <mergeCell ref="SMY27:SNF27"/>
    <mergeCell ref="SNG27:SNN27"/>
    <mergeCell ref="SNO27:SNV27"/>
    <mergeCell ref="SXC27:SXJ27"/>
    <mergeCell ref="SXK27:SXR27"/>
    <mergeCell ref="SXS27:SXZ27"/>
    <mergeCell ref="SYA27:SYH27"/>
    <mergeCell ref="SYI27:SYP27"/>
    <mergeCell ref="SVO27:SVV27"/>
    <mergeCell ref="SVW27:SWD27"/>
    <mergeCell ref="SWE27:SWL27"/>
    <mergeCell ref="SWM27:SWT27"/>
    <mergeCell ref="SWU27:SXB27"/>
    <mergeCell ref="SUA27:SUH27"/>
    <mergeCell ref="SUI27:SUP27"/>
    <mergeCell ref="SUQ27:SUX27"/>
    <mergeCell ref="SUY27:SVF27"/>
    <mergeCell ref="SVG27:SVN27"/>
    <mergeCell ref="SSM27:SST27"/>
    <mergeCell ref="SSU27:STB27"/>
    <mergeCell ref="STC27:STJ27"/>
    <mergeCell ref="STK27:STR27"/>
    <mergeCell ref="STS27:STZ27"/>
    <mergeCell ref="TDG27:TDN27"/>
    <mergeCell ref="TDO27:TDV27"/>
    <mergeCell ref="TDW27:TED27"/>
    <mergeCell ref="TEE27:TEL27"/>
    <mergeCell ref="TEM27:TET27"/>
    <mergeCell ref="TBS27:TBZ27"/>
    <mergeCell ref="TCA27:TCH27"/>
    <mergeCell ref="TCI27:TCP27"/>
    <mergeCell ref="TCQ27:TCX27"/>
    <mergeCell ref="TCY27:TDF27"/>
    <mergeCell ref="TAE27:TAL27"/>
    <mergeCell ref="TAM27:TAT27"/>
    <mergeCell ref="TAU27:TBB27"/>
    <mergeCell ref="TBC27:TBJ27"/>
    <mergeCell ref="TBK27:TBR27"/>
    <mergeCell ref="SYQ27:SYX27"/>
    <mergeCell ref="SYY27:SZF27"/>
    <mergeCell ref="SZG27:SZN27"/>
    <mergeCell ref="SZO27:SZV27"/>
    <mergeCell ref="SZW27:TAD27"/>
    <mergeCell ref="TJK27:TJR27"/>
    <mergeCell ref="TJS27:TJZ27"/>
    <mergeCell ref="TKA27:TKH27"/>
    <mergeCell ref="TKI27:TKP27"/>
    <mergeCell ref="TKQ27:TKX27"/>
    <mergeCell ref="THW27:TID27"/>
    <mergeCell ref="TIE27:TIL27"/>
    <mergeCell ref="TIM27:TIT27"/>
    <mergeCell ref="TIU27:TJB27"/>
    <mergeCell ref="TJC27:TJJ27"/>
    <mergeCell ref="TGI27:TGP27"/>
    <mergeCell ref="TGQ27:TGX27"/>
    <mergeCell ref="TGY27:THF27"/>
    <mergeCell ref="THG27:THN27"/>
    <mergeCell ref="THO27:THV27"/>
    <mergeCell ref="TEU27:TFB27"/>
    <mergeCell ref="TFC27:TFJ27"/>
    <mergeCell ref="TFK27:TFR27"/>
    <mergeCell ref="TFS27:TFZ27"/>
    <mergeCell ref="TGA27:TGH27"/>
    <mergeCell ref="TPO27:TPV27"/>
    <mergeCell ref="TPW27:TQD27"/>
    <mergeCell ref="TQE27:TQL27"/>
    <mergeCell ref="TQM27:TQT27"/>
    <mergeCell ref="TQU27:TRB27"/>
    <mergeCell ref="TOA27:TOH27"/>
    <mergeCell ref="TOI27:TOP27"/>
    <mergeCell ref="TOQ27:TOX27"/>
    <mergeCell ref="TOY27:TPF27"/>
    <mergeCell ref="TPG27:TPN27"/>
    <mergeCell ref="TMM27:TMT27"/>
    <mergeCell ref="TMU27:TNB27"/>
    <mergeCell ref="TNC27:TNJ27"/>
    <mergeCell ref="TNK27:TNR27"/>
    <mergeCell ref="TNS27:TNZ27"/>
    <mergeCell ref="TKY27:TLF27"/>
    <mergeCell ref="TLG27:TLN27"/>
    <mergeCell ref="TLO27:TLV27"/>
    <mergeCell ref="TLW27:TMD27"/>
    <mergeCell ref="TME27:TML27"/>
    <mergeCell ref="TVS27:TVZ27"/>
    <mergeCell ref="TWA27:TWH27"/>
    <mergeCell ref="TWI27:TWP27"/>
    <mergeCell ref="TWQ27:TWX27"/>
    <mergeCell ref="TWY27:TXF27"/>
    <mergeCell ref="TUE27:TUL27"/>
    <mergeCell ref="TUM27:TUT27"/>
    <mergeCell ref="TUU27:TVB27"/>
    <mergeCell ref="TVC27:TVJ27"/>
    <mergeCell ref="TVK27:TVR27"/>
    <mergeCell ref="TSQ27:TSX27"/>
    <mergeCell ref="TSY27:TTF27"/>
    <mergeCell ref="TTG27:TTN27"/>
    <mergeCell ref="TTO27:TTV27"/>
    <mergeCell ref="TTW27:TUD27"/>
    <mergeCell ref="TRC27:TRJ27"/>
    <mergeCell ref="TRK27:TRR27"/>
    <mergeCell ref="TRS27:TRZ27"/>
    <mergeCell ref="TSA27:TSH27"/>
    <mergeCell ref="TSI27:TSP27"/>
    <mergeCell ref="UBW27:UCD27"/>
    <mergeCell ref="UCE27:UCL27"/>
    <mergeCell ref="UCM27:UCT27"/>
    <mergeCell ref="UCU27:UDB27"/>
    <mergeCell ref="UDC27:UDJ27"/>
    <mergeCell ref="UAI27:UAP27"/>
    <mergeCell ref="UAQ27:UAX27"/>
    <mergeCell ref="UAY27:UBF27"/>
    <mergeCell ref="UBG27:UBN27"/>
    <mergeCell ref="UBO27:UBV27"/>
    <mergeCell ref="TYU27:TZB27"/>
    <mergeCell ref="TZC27:TZJ27"/>
    <mergeCell ref="TZK27:TZR27"/>
    <mergeCell ref="TZS27:TZZ27"/>
    <mergeCell ref="UAA27:UAH27"/>
    <mergeCell ref="TXG27:TXN27"/>
    <mergeCell ref="TXO27:TXV27"/>
    <mergeCell ref="TXW27:TYD27"/>
    <mergeCell ref="TYE27:TYL27"/>
    <mergeCell ref="TYM27:TYT27"/>
    <mergeCell ref="UIA27:UIH27"/>
    <mergeCell ref="UII27:UIP27"/>
    <mergeCell ref="UIQ27:UIX27"/>
    <mergeCell ref="UIY27:UJF27"/>
    <mergeCell ref="UJG27:UJN27"/>
    <mergeCell ref="UGM27:UGT27"/>
    <mergeCell ref="UGU27:UHB27"/>
    <mergeCell ref="UHC27:UHJ27"/>
    <mergeCell ref="UHK27:UHR27"/>
    <mergeCell ref="UHS27:UHZ27"/>
    <mergeCell ref="UEY27:UFF27"/>
    <mergeCell ref="UFG27:UFN27"/>
    <mergeCell ref="UFO27:UFV27"/>
    <mergeCell ref="UFW27:UGD27"/>
    <mergeCell ref="UGE27:UGL27"/>
    <mergeCell ref="UDK27:UDR27"/>
    <mergeCell ref="UDS27:UDZ27"/>
    <mergeCell ref="UEA27:UEH27"/>
    <mergeCell ref="UEI27:UEP27"/>
    <mergeCell ref="UEQ27:UEX27"/>
    <mergeCell ref="UOE27:UOL27"/>
    <mergeCell ref="UOM27:UOT27"/>
    <mergeCell ref="UOU27:UPB27"/>
    <mergeCell ref="UPC27:UPJ27"/>
    <mergeCell ref="UPK27:UPR27"/>
    <mergeCell ref="UMQ27:UMX27"/>
    <mergeCell ref="UMY27:UNF27"/>
    <mergeCell ref="UNG27:UNN27"/>
    <mergeCell ref="UNO27:UNV27"/>
    <mergeCell ref="UNW27:UOD27"/>
    <mergeCell ref="ULC27:ULJ27"/>
    <mergeCell ref="ULK27:ULR27"/>
    <mergeCell ref="ULS27:ULZ27"/>
    <mergeCell ref="UMA27:UMH27"/>
    <mergeCell ref="UMI27:UMP27"/>
    <mergeCell ref="UJO27:UJV27"/>
    <mergeCell ref="UJW27:UKD27"/>
    <mergeCell ref="UKE27:UKL27"/>
    <mergeCell ref="UKM27:UKT27"/>
    <mergeCell ref="UKU27:ULB27"/>
    <mergeCell ref="UUI27:UUP27"/>
    <mergeCell ref="UUQ27:UUX27"/>
    <mergeCell ref="UUY27:UVF27"/>
    <mergeCell ref="UVG27:UVN27"/>
    <mergeCell ref="UVO27:UVV27"/>
    <mergeCell ref="USU27:UTB27"/>
    <mergeCell ref="UTC27:UTJ27"/>
    <mergeCell ref="UTK27:UTR27"/>
    <mergeCell ref="UTS27:UTZ27"/>
    <mergeCell ref="UUA27:UUH27"/>
    <mergeCell ref="URG27:URN27"/>
    <mergeCell ref="URO27:URV27"/>
    <mergeCell ref="URW27:USD27"/>
    <mergeCell ref="USE27:USL27"/>
    <mergeCell ref="USM27:UST27"/>
    <mergeCell ref="UPS27:UPZ27"/>
    <mergeCell ref="UQA27:UQH27"/>
    <mergeCell ref="UQI27:UQP27"/>
    <mergeCell ref="UQQ27:UQX27"/>
    <mergeCell ref="UQY27:URF27"/>
    <mergeCell ref="VAM27:VAT27"/>
    <mergeCell ref="VAU27:VBB27"/>
    <mergeCell ref="VBC27:VBJ27"/>
    <mergeCell ref="VBK27:VBR27"/>
    <mergeCell ref="VBS27:VBZ27"/>
    <mergeCell ref="UYY27:UZF27"/>
    <mergeCell ref="UZG27:UZN27"/>
    <mergeCell ref="UZO27:UZV27"/>
    <mergeCell ref="UZW27:VAD27"/>
    <mergeCell ref="VAE27:VAL27"/>
    <mergeCell ref="UXK27:UXR27"/>
    <mergeCell ref="UXS27:UXZ27"/>
    <mergeCell ref="UYA27:UYH27"/>
    <mergeCell ref="UYI27:UYP27"/>
    <mergeCell ref="UYQ27:UYX27"/>
    <mergeCell ref="UVW27:UWD27"/>
    <mergeCell ref="UWE27:UWL27"/>
    <mergeCell ref="UWM27:UWT27"/>
    <mergeCell ref="UWU27:UXB27"/>
    <mergeCell ref="UXC27:UXJ27"/>
    <mergeCell ref="VGQ27:VGX27"/>
    <mergeCell ref="VGY27:VHF27"/>
    <mergeCell ref="VHG27:VHN27"/>
    <mergeCell ref="VHO27:VHV27"/>
    <mergeCell ref="VHW27:VID27"/>
    <mergeCell ref="VFC27:VFJ27"/>
    <mergeCell ref="VFK27:VFR27"/>
    <mergeCell ref="VFS27:VFZ27"/>
    <mergeCell ref="VGA27:VGH27"/>
    <mergeCell ref="VGI27:VGP27"/>
    <mergeCell ref="VDO27:VDV27"/>
    <mergeCell ref="VDW27:VED27"/>
    <mergeCell ref="VEE27:VEL27"/>
    <mergeCell ref="VEM27:VET27"/>
    <mergeCell ref="VEU27:VFB27"/>
    <mergeCell ref="VCA27:VCH27"/>
    <mergeCell ref="VCI27:VCP27"/>
    <mergeCell ref="VCQ27:VCX27"/>
    <mergeCell ref="VCY27:VDF27"/>
    <mergeCell ref="VDG27:VDN27"/>
    <mergeCell ref="VMU27:VNB27"/>
    <mergeCell ref="VNC27:VNJ27"/>
    <mergeCell ref="VNK27:VNR27"/>
    <mergeCell ref="VNS27:VNZ27"/>
    <mergeCell ref="VOA27:VOH27"/>
    <mergeCell ref="VLG27:VLN27"/>
    <mergeCell ref="VLO27:VLV27"/>
    <mergeCell ref="VLW27:VMD27"/>
    <mergeCell ref="VME27:VML27"/>
    <mergeCell ref="VMM27:VMT27"/>
    <mergeCell ref="VJS27:VJZ27"/>
    <mergeCell ref="VKA27:VKH27"/>
    <mergeCell ref="VKI27:VKP27"/>
    <mergeCell ref="VKQ27:VKX27"/>
    <mergeCell ref="VKY27:VLF27"/>
    <mergeCell ref="VIE27:VIL27"/>
    <mergeCell ref="VIM27:VIT27"/>
    <mergeCell ref="VIU27:VJB27"/>
    <mergeCell ref="VJC27:VJJ27"/>
    <mergeCell ref="VJK27:VJR27"/>
    <mergeCell ref="VSY27:VTF27"/>
    <mergeCell ref="VTG27:VTN27"/>
    <mergeCell ref="VTO27:VTV27"/>
    <mergeCell ref="VTW27:VUD27"/>
    <mergeCell ref="VUE27:VUL27"/>
    <mergeCell ref="VRK27:VRR27"/>
    <mergeCell ref="VRS27:VRZ27"/>
    <mergeCell ref="VSA27:VSH27"/>
    <mergeCell ref="VSI27:VSP27"/>
    <mergeCell ref="VSQ27:VSX27"/>
    <mergeCell ref="VPW27:VQD27"/>
    <mergeCell ref="VQE27:VQL27"/>
    <mergeCell ref="VQM27:VQT27"/>
    <mergeCell ref="VQU27:VRB27"/>
    <mergeCell ref="VRC27:VRJ27"/>
    <mergeCell ref="VOI27:VOP27"/>
    <mergeCell ref="VOQ27:VOX27"/>
    <mergeCell ref="VOY27:VPF27"/>
    <mergeCell ref="VPG27:VPN27"/>
    <mergeCell ref="VPO27:VPV27"/>
    <mergeCell ref="VZC27:VZJ27"/>
    <mergeCell ref="VZK27:VZR27"/>
    <mergeCell ref="VZS27:VZZ27"/>
    <mergeCell ref="WAA27:WAH27"/>
    <mergeCell ref="WAI27:WAP27"/>
    <mergeCell ref="VXO27:VXV27"/>
    <mergeCell ref="VXW27:VYD27"/>
    <mergeCell ref="VYE27:VYL27"/>
    <mergeCell ref="VYM27:VYT27"/>
    <mergeCell ref="VYU27:VZB27"/>
    <mergeCell ref="VWA27:VWH27"/>
    <mergeCell ref="VWI27:VWP27"/>
    <mergeCell ref="VWQ27:VWX27"/>
    <mergeCell ref="VWY27:VXF27"/>
    <mergeCell ref="VXG27:VXN27"/>
    <mergeCell ref="VUM27:VUT27"/>
    <mergeCell ref="VUU27:VVB27"/>
    <mergeCell ref="VVC27:VVJ27"/>
    <mergeCell ref="VVK27:VVR27"/>
    <mergeCell ref="VVS27:VVZ27"/>
    <mergeCell ref="WFG27:WFN27"/>
    <mergeCell ref="WFO27:WFV27"/>
    <mergeCell ref="WFW27:WGD27"/>
    <mergeCell ref="WGE27:WGL27"/>
    <mergeCell ref="WGM27:WGT27"/>
    <mergeCell ref="WDS27:WDZ27"/>
    <mergeCell ref="WEA27:WEH27"/>
    <mergeCell ref="WEI27:WEP27"/>
    <mergeCell ref="WEQ27:WEX27"/>
    <mergeCell ref="WEY27:WFF27"/>
    <mergeCell ref="WCE27:WCL27"/>
    <mergeCell ref="WCM27:WCT27"/>
    <mergeCell ref="WCU27:WDB27"/>
    <mergeCell ref="WDC27:WDJ27"/>
    <mergeCell ref="WDK27:WDR27"/>
    <mergeCell ref="WAQ27:WAX27"/>
    <mergeCell ref="WAY27:WBF27"/>
    <mergeCell ref="WBG27:WBN27"/>
    <mergeCell ref="WBO27:WBV27"/>
    <mergeCell ref="WBW27:WCD27"/>
    <mergeCell ref="WLK27:WLR27"/>
    <mergeCell ref="WLS27:WLZ27"/>
    <mergeCell ref="WMA27:WMH27"/>
    <mergeCell ref="WMI27:WMP27"/>
    <mergeCell ref="WMQ27:WMX27"/>
    <mergeCell ref="WJW27:WKD27"/>
    <mergeCell ref="WKE27:WKL27"/>
    <mergeCell ref="WKM27:WKT27"/>
    <mergeCell ref="WKU27:WLB27"/>
    <mergeCell ref="WLC27:WLJ27"/>
    <mergeCell ref="WII27:WIP27"/>
    <mergeCell ref="WIQ27:WIX27"/>
    <mergeCell ref="WIY27:WJF27"/>
    <mergeCell ref="WJG27:WJN27"/>
    <mergeCell ref="WJO27:WJV27"/>
    <mergeCell ref="WGU27:WHB27"/>
    <mergeCell ref="WHC27:WHJ27"/>
    <mergeCell ref="WHK27:WHR27"/>
    <mergeCell ref="WHS27:WHZ27"/>
    <mergeCell ref="WIA27:WIH27"/>
    <mergeCell ref="WRO27:WRV27"/>
    <mergeCell ref="WRW27:WSD27"/>
    <mergeCell ref="WSE27:WSL27"/>
    <mergeCell ref="WSM27:WST27"/>
    <mergeCell ref="WSU27:WTB27"/>
    <mergeCell ref="WQA27:WQH27"/>
    <mergeCell ref="WQI27:WQP27"/>
    <mergeCell ref="WQQ27:WQX27"/>
    <mergeCell ref="WQY27:WRF27"/>
    <mergeCell ref="WRG27:WRN27"/>
    <mergeCell ref="WOM27:WOT27"/>
    <mergeCell ref="WOU27:WPB27"/>
    <mergeCell ref="WPC27:WPJ27"/>
    <mergeCell ref="WPK27:WPR27"/>
    <mergeCell ref="WPS27:WPZ27"/>
    <mergeCell ref="WMY27:WNF27"/>
    <mergeCell ref="WNG27:WNN27"/>
    <mergeCell ref="WNO27:WNV27"/>
    <mergeCell ref="WNW27:WOD27"/>
    <mergeCell ref="WOE27:WOL27"/>
    <mergeCell ref="WXS27:WXZ27"/>
    <mergeCell ref="WYA27:WYH27"/>
    <mergeCell ref="WYI27:WYP27"/>
    <mergeCell ref="WYQ27:WYX27"/>
    <mergeCell ref="WYY27:WZF27"/>
    <mergeCell ref="WWE27:WWL27"/>
    <mergeCell ref="WWM27:WWT27"/>
    <mergeCell ref="WWU27:WXB27"/>
    <mergeCell ref="WXC27:WXJ27"/>
    <mergeCell ref="WXK27:WXR27"/>
    <mergeCell ref="WUQ27:WUX27"/>
    <mergeCell ref="WUY27:WVF27"/>
    <mergeCell ref="WVG27:WVN27"/>
    <mergeCell ref="WVO27:WVV27"/>
    <mergeCell ref="WVW27:WWD27"/>
    <mergeCell ref="WTC27:WTJ27"/>
    <mergeCell ref="WTK27:WTR27"/>
    <mergeCell ref="WTS27:WTZ27"/>
    <mergeCell ref="WUA27:WUH27"/>
    <mergeCell ref="WUI27:WUP27"/>
    <mergeCell ref="XDW27:XED27"/>
    <mergeCell ref="XEE27:XEL27"/>
    <mergeCell ref="XEM27:XET27"/>
    <mergeCell ref="XEU27:XFB27"/>
    <mergeCell ref="XCI27:XCP27"/>
    <mergeCell ref="XCQ27:XCX27"/>
    <mergeCell ref="XCY27:XDF27"/>
    <mergeCell ref="XDG27:XDN27"/>
    <mergeCell ref="XDO27:XDV27"/>
    <mergeCell ref="XAU27:XBB27"/>
    <mergeCell ref="XBC27:XBJ27"/>
    <mergeCell ref="XBK27:XBR27"/>
    <mergeCell ref="XBS27:XBZ27"/>
    <mergeCell ref="XCA27:XCH27"/>
    <mergeCell ref="WZG27:WZN27"/>
    <mergeCell ref="WZO27:WZV27"/>
    <mergeCell ref="WZW27:XAD27"/>
    <mergeCell ref="XAE27:XAL27"/>
    <mergeCell ref="XAM27:XAT27"/>
  </mergeCells>
  <phoneticPr fontId="23" type="noConversion"/>
  <printOptions horizontalCentered="1"/>
  <pageMargins left="0.51181102362204722" right="0.78740157480314965" top="0.55118110236220474" bottom="0.4" header="0" footer="0"/>
  <pageSetup paperSize="9" scale="95" orientation="landscape" r:id="rId1"/>
  <headerFooter alignWithMargins="0"/>
  <ignoredErrors>
    <ignoredError sqref="H10 H12 H14 H17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FFCC99"/>
  </sheetPr>
  <dimension ref="A1:Y74"/>
  <sheetViews>
    <sheetView zoomScale="55" zoomScaleNormal="55" workbookViewId="0">
      <pane xSplit="1" topLeftCell="H1" activePane="topRight" state="frozen"/>
      <selection pane="topRight" activeCell="S12" sqref="S12"/>
    </sheetView>
  </sheetViews>
  <sheetFormatPr defaultColWidth="11.42578125" defaultRowHeight="12.75"/>
  <cols>
    <col min="1" max="1" width="27.7109375" style="77" customWidth="1"/>
    <col min="2" max="4" width="11.42578125" style="78" customWidth="1"/>
    <col min="5" max="7" width="11.42578125" style="76" customWidth="1"/>
    <col min="8" max="8" width="11.42578125" style="79" customWidth="1"/>
    <col min="9" max="13" width="11.42578125" style="76" customWidth="1"/>
    <col min="14" max="14" width="14.42578125" style="76" customWidth="1"/>
    <col min="15" max="15" width="11.5703125" style="79" customWidth="1"/>
    <col min="16" max="16" width="11" style="80" customWidth="1"/>
    <col min="17" max="18" width="8.28515625" style="80" customWidth="1"/>
    <col min="19" max="22" width="8.28515625" style="73" customWidth="1"/>
    <col min="23" max="16384" width="11.42578125" style="26"/>
  </cols>
  <sheetData>
    <row r="1" spans="1:25" s="84" customFormat="1" ht="45.75" customHeight="1" thickBot="1">
      <c r="A1" s="506" t="s">
        <v>259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81"/>
      <c r="R1" s="81"/>
      <c r="S1" s="81"/>
      <c r="T1" s="81"/>
      <c r="U1" s="82"/>
      <c r="V1" s="83"/>
    </row>
    <row r="2" spans="1:25" ht="15">
      <c r="A2" s="582" t="s">
        <v>180</v>
      </c>
      <c r="B2" s="504" t="s">
        <v>260</v>
      </c>
      <c r="C2" s="583"/>
      <c r="D2" s="583"/>
      <c r="E2" s="583"/>
      <c r="F2" s="583"/>
      <c r="G2" s="583"/>
      <c r="H2" s="583"/>
      <c r="I2" s="583"/>
      <c r="J2" s="583"/>
      <c r="K2" s="583"/>
      <c r="L2" s="583"/>
      <c r="M2" s="583"/>
      <c r="N2" s="583"/>
      <c r="O2" s="583"/>
      <c r="P2" s="584"/>
      <c r="Q2" s="63"/>
      <c r="R2" s="63"/>
      <c r="S2" s="63"/>
      <c r="T2" s="63"/>
      <c r="U2" s="63"/>
      <c r="V2" s="63"/>
      <c r="W2" s="63"/>
      <c r="X2" s="63"/>
      <c r="Y2" s="63"/>
    </row>
    <row r="3" spans="1:25" ht="15" customHeight="1">
      <c r="A3" s="585" t="s">
        <v>180</v>
      </c>
      <c r="B3" s="586" t="s">
        <v>261</v>
      </c>
      <c r="C3" s="586" t="s">
        <v>262</v>
      </c>
      <c r="D3" s="586" t="s">
        <v>263</v>
      </c>
      <c r="E3" s="586" t="s">
        <v>264</v>
      </c>
      <c r="F3" s="586" t="s">
        <v>265</v>
      </c>
      <c r="G3" s="586" t="s">
        <v>266</v>
      </c>
      <c r="H3" s="586" t="s">
        <v>267</v>
      </c>
      <c r="I3" s="586" t="s">
        <v>268</v>
      </c>
      <c r="J3" s="586" t="s">
        <v>269</v>
      </c>
      <c r="K3" s="586" t="s">
        <v>270</v>
      </c>
      <c r="L3" s="586" t="s">
        <v>271</v>
      </c>
      <c r="M3" s="586" t="s">
        <v>272</v>
      </c>
      <c r="N3" s="586" t="s">
        <v>44</v>
      </c>
      <c r="O3" s="586" t="s">
        <v>42</v>
      </c>
      <c r="P3" s="587" t="s">
        <v>39</v>
      </c>
      <c r="Q3" s="86"/>
      <c r="R3" s="86"/>
      <c r="S3" s="86"/>
      <c r="T3" s="86"/>
      <c r="U3" s="26"/>
      <c r="V3" s="26"/>
    </row>
    <row r="4" spans="1:25" ht="15" customHeight="1">
      <c r="A4" s="242" t="s">
        <v>183</v>
      </c>
      <c r="B4" s="245">
        <v>12.2</v>
      </c>
      <c r="C4" s="245">
        <v>12.49</v>
      </c>
      <c r="D4" s="245">
        <v>12.62</v>
      </c>
      <c r="E4" s="245">
        <v>12.62</v>
      </c>
      <c r="F4" s="245">
        <v>12.62</v>
      </c>
      <c r="G4" s="245">
        <v>12.62</v>
      </c>
      <c r="H4" s="245">
        <v>12.62</v>
      </c>
      <c r="I4" s="245">
        <v>12.62</v>
      </c>
      <c r="J4" s="245">
        <v>12.62</v>
      </c>
      <c r="K4" s="245">
        <v>12.62</v>
      </c>
      <c r="L4" s="245">
        <v>12.62</v>
      </c>
      <c r="M4" s="245">
        <v>12.62</v>
      </c>
      <c r="N4" s="245">
        <v>12.62</v>
      </c>
      <c r="O4" s="245">
        <v>12.62</v>
      </c>
      <c r="P4" s="297">
        <v>12.62</v>
      </c>
      <c r="Q4" s="65"/>
      <c r="R4" s="65"/>
      <c r="S4" s="65"/>
      <c r="T4" s="65"/>
      <c r="U4" s="26"/>
      <c r="V4" s="26"/>
    </row>
    <row r="5" spans="1:25" ht="15" customHeight="1">
      <c r="A5" s="242" t="s">
        <v>186</v>
      </c>
      <c r="B5" s="214">
        <v>23.59</v>
      </c>
      <c r="C5" s="214">
        <v>24.44</v>
      </c>
      <c r="D5" s="214">
        <v>25.32</v>
      </c>
      <c r="E5" s="214">
        <v>25.83</v>
      </c>
      <c r="F5" s="214">
        <v>25.83</v>
      </c>
      <c r="G5" s="214">
        <v>25.83</v>
      </c>
      <c r="H5" s="214">
        <v>23.39</v>
      </c>
      <c r="I5" s="214">
        <v>23.39</v>
      </c>
      <c r="J5" s="214">
        <v>23.39</v>
      </c>
      <c r="K5" s="214">
        <v>21.3</v>
      </c>
      <c r="L5" s="214">
        <v>21.3</v>
      </c>
      <c r="M5" s="214">
        <v>21.3</v>
      </c>
      <c r="N5" s="214">
        <v>20.02</v>
      </c>
      <c r="O5" s="248">
        <v>20.02</v>
      </c>
      <c r="P5" s="247">
        <v>20.02</v>
      </c>
      <c r="Q5" s="63"/>
      <c r="R5" s="63"/>
      <c r="S5" s="64"/>
      <c r="T5" s="64"/>
      <c r="U5" s="26"/>
      <c r="V5" s="26"/>
    </row>
    <row r="6" spans="1:25" ht="15" customHeight="1">
      <c r="A6" s="243" t="s">
        <v>189</v>
      </c>
      <c r="B6" s="215">
        <v>22.03</v>
      </c>
      <c r="C6" s="215">
        <v>22.03</v>
      </c>
      <c r="D6" s="215">
        <v>22.03</v>
      </c>
      <c r="E6" s="215">
        <v>22.03</v>
      </c>
      <c r="F6" s="215">
        <v>22.03</v>
      </c>
      <c r="G6" s="215">
        <v>22.03</v>
      </c>
      <c r="H6" s="215">
        <v>22.03</v>
      </c>
      <c r="I6" s="215">
        <v>20.93</v>
      </c>
      <c r="J6" s="215">
        <v>15.7</v>
      </c>
      <c r="K6" s="215">
        <v>15.7</v>
      </c>
      <c r="L6" s="215">
        <v>15.7</v>
      </c>
      <c r="M6" s="215">
        <v>15.7</v>
      </c>
      <c r="N6" s="215">
        <v>15.7</v>
      </c>
      <c r="O6" s="215">
        <v>15.7</v>
      </c>
      <c r="P6" s="260">
        <v>15.7</v>
      </c>
      <c r="Q6" s="63"/>
      <c r="R6" s="63"/>
      <c r="S6" s="64"/>
      <c r="T6" s="64"/>
      <c r="U6" s="26"/>
      <c r="V6" s="26"/>
    </row>
    <row r="7" spans="1:25" s="13" customFormat="1" ht="15" customHeight="1">
      <c r="A7" s="242" t="s">
        <v>192</v>
      </c>
      <c r="B7" s="214">
        <v>20.079999999999998</v>
      </c>
      <c r="C7" s="214">
        <v>22.03</v>
      </c>
      <c r="D7" s="214">
        <v>23.13</v>
      </c>
      <c r="E7" s="214">
        <v>23.13</v>
      </c>
      <c r="F7" s="214">
        <v>23.13</v>
      </c>
      <c r="G7" s="214">
        <v>23.13</v>
      </c>
      <c r="H7" s="214">
        <v>23.13</v>
      </c>
      <c r="I7" s="214">
        <v>20.82</v>
      </c>
      <c r="J7" s="214">
        <v>20.82</v>
      </c>
      <c r="K7" s="214">
        <v>20.82</v>
      </c>
      <c r="L7" s="214">
        <v>20.82</v>
      </c>
      <c r="M7" s="214">
        <v>20.079999999999998</v>
      </c>
      <c r="N7" s="214">
        <v>20.079999999999998</v>
      </c>
      <c r="O7" s="248">
        <v>20.079999999999998</v>
      </c>
      <c r="P7" s="247">
        <v>20.079999999999998</v>
      </c>
      <c r="Q7" s="63"/>
      <c r="R7" s="63"/>
      <c r="S7" s="64"/>
      <c r="T7" s="64"/>
    </row>
    <row r="8" spans="1:25" s="13" customFormat="1" ht="15" customHeight="1">
      <c r="A8" s="242" t="s">
        <v>195</v>
      </c>
      <c r="B8" s="248">
        <v>13.44</v>
      </c>
      <c r="C8" s="248">
        <v>18.95</v>
      </c>
      <c r="D8" s="248">
        <v>18.95</v>
      </c>
      <c r="E8" s="248">
        <v>18.95</v>
      </c>
      <c r="F8" s="248">
        <v>18.95</v>
      </c>
      <c r="G8" s="248">
        <v>18.95</v>
      </c>
      <c r="H8" s="248">
        <v>17.43</v>
      </c>
      <c r="I8" s="248">
        <v>15.69</v>
      </c>
      <c r="J8" s="248">
        <v>14.59</v>
      </c>
      <c r="K8" s="248">
        <v>14.59</v>
      </c>
      <c r="L8" s="248">
        <v>14.59</v>
      </c>
      <c r="M8" s="248">
        <v>14.59</v>
      </c>
      <c r="N8" s="248">
        <v>14.59</v>
      </c>
      <c r="O8" s="248">
        <v>14.59</v>
      </c>
      <c r="P8" s="247">
        <v>14.59</v>
      </c>
      <c r="Q8" s="87"/>
      <c r="R8" s="87"/>
      <c r="S8" s="65"/>
      <c r="T8" s="65"/>
    </row>
    <row r="9" spans="1:25" s="13" customFormat="1" ht="15" customHeight="1">
      <c r="A9" s="243" t="s">
        <v>198</v>
      </c>
      <c r="B9" s="215">
        <v>15.56</v>
      </c>
      <c r="C9" s="215">
        <v>16.12</v>
      </c>
      <c r="D9" s="215">
        <v>16.649999999999999</v>
      </c>
      <c r="E9" s="215">
        <v>16.649999999999999</v>
      </c>
      <c r="F9" s="215">
        <v>16.649999999999999</v>
      </c>
      <c r="G9" s="215">
        <v>16.649999999999999</v>
      </c>
      <c r="H9" s="215">
        <v>16.07</v>
      </c>
      <c r="I9" s="215">
        <v>16.07</v>
      </c>
      <c r="J9" s="215">
        <v>16.07</v>
      </c>
      <c r="K9" s="215">
        <v>15.9</v>
      </c>
      <c r="L9" s="215">
        <v>15.73</v>
      </c>
      <c r="M9" s="215">
        <v>15.56</v>
      </c>
      <c r="N9" s="215">
        <v>15.56</v>
      </c>
      <c r="O9" s="215">
        <v>15.56</v>
      </c>
      <c r="P9" s="260">
        <v>15.56</v>
      </c>
      <c r="Q9" s="63"/>
      <c r="R9" s="63"/>
      <c r="S9" s="64"/>
      <c r="T9" s="64"/>
    </row>
    <row r="10" spans="1:25" s="13" customFormat="1" ht="15" customHeight="1">
      <c r="A10" s="242" t="s">
        <v>201</v>
      </c>
      <c r="B10" s="248">
        <v>15.4</v>
      </c>
      <c r="C10" s="248">
        <v>18.53</v>
      </c>
      <c r="D10" s="248">
        <v>18.79</v>
      </c>
      <c r="E10" s="248">
        <v>18.87</v>
      </c>
      <c r="F10" s="248">
        <v>18.87</v>
      </c>
      <c r="G10" s="248">
        <v>18.87</v>
      </c>
      <c r="H10" s="248">
        <v>18.87</v>
      </c>
      <c r="I10" s="248">
        <v>18.87</v>
      </c>
      <c r="J10" s="248">
        <v>18.87</v>
      </c>
      <c r="K10" s="248">
        <v>18.87</v>
      </c>
      <c r="L10" s="248">
        <v>18.87</v>
      </c>
      <c r="M10" s="248">
        <v>18.87</v>
      </c>
      <c r="N10" s="248">
        <v>18.87</v>
      </c>
      <c r="O10" s="248">
        <v>18.87</v>
      </c>
      <c r="P10" s="247">
        <v>18.87</v>
      </c>
      <c r="Q10" s="87"/>
      <c r="R10" s="87"/>
      <c r="S10" s="65"/>
      <c r="T10" s="65"/>
    </row>
    <row r="11" spans="1:25" s="13" customFormat="1" ht="15" customHeight="1">
      <c r="A11" s="242" t="s">
        <v>204</v>
      </c>
      <c r="B11" s="214">
        <v>22.9</v>
      </c>
      <c r="C11" s="214">
        <v>29.54</v>
      </c>
      <c r="D11" s="214">
        <v>29.95</v>
      </c>
      <c r="E11" s="214">
        <v>30.25</v>
      </c>
      <c r="F11" s="214">
        <v>30.25</v>
      </c>
      <c r="G11" s="214">
        <v>30.25</v>
      </c>
      <c r="H11" s="214">
        <v>30.25</v>
      </c>
      <c r="I11" s="214">
        <v>28.74</v>
      </c>
      <c r="J11" s="214">
        <v>22.93</v>
      </c>
      <c r="K11" s="214">
        <v>22.93</v>
      </c>
      <c r="L11" s="214">
        <v>22.32</v>
      </c>
      <c r="M11" s="214">
        <v>22.32</v>
      </c>
      <c r="N11" s="214">
        <v>20.38</v>
      </c>
      <c r="O11" s="248">
        <v>18.45</v>
      </c>
      <c r="P11" s="247">
        <v>18.45</v>
      </c>
      <c r="Q11" s="87"/>
      <c r="R11" s="87"/>
      <c r="S11" s="65"/>
      <c r="T11" s="65"/>
    </row>
    <row r="12" spans="1:25" s="13" customFormat="1" ht="15" customHeight="1">
      <c r="A12" s="243" t="s">
        <v>273</v>
      </c>
      <c r="B12" s="249">
        <v>23.72</v>
      </c>
      <c r="C12" s="249">
        <v>39.53</v>
      </c>
      <c r="D12" s="249">
        <v>39.53</v>
      </c>
      <c r="E12" s="249">
        <v>39.53</v>
      </c>
      <c r="F12" s="249">
        <v>39.53</v>
      </c>
      <c r="G12" s="249">
        <v>39.53</v>
      </c>
      <c r="H12" s="249">
        <v>39.53</v>
      </c>
      <c r="I12" s="249">
        <v>39.53</v>
      </c>
      <c r="J12" s="249">
        <v>39.53</v>
      </c>
      <c r="K12" s="249">
        <v>27.67</v>
      </c>
      <c r="L12" s="249">
        <v>27.67</v>
      </c>
      <c r="M12" s="249">
        <v>18.46</v>
      </c>
      <c r="N12" s="249">
        <v>18.46</v>
      </c>
      <c r="O12" s="215">
        <v>18.46</v>
      </c>
      <c r="P12" s="260">
        <v>17.690000000000001</v>
      </c>
      <c r="Q12" s="63"/>
      <c r="R12" s="63"/>
      <c r="S12" s="65"/>
      <c r="T12" s="65"/>
    </row>
    <row r="13" spans="1:25" s="13" customFormat="1" ht="15" customHeight="1">
      <c r="A13" s="242" t="s">
        <v>210</v>
      </c>
      <c r="B13" s="248">
        <v>18.48</v>
      </c>
      <c r="C13" s="248">
        <v>24.64</v>
      </c>
      <c r="D13" s="248">
        <v>24.89</v>
      </c>
      <c r="E13" s="248">
        <v>24.89</v>
      </c>
      <c r="F13" s="248">
        <v>24.89</v>
      </c>
      <c r="G13" s="248">
        <v>24.89</v>
      </c>
      <c r="H13" s="248">
        <v>23.15</v>
      </c>
      <c r="I13" s="248">
        <v>21.16</v>
      </c>
      <c r="J13" s="248">
        <v>21.16</v>
      </c>
      <c r="K13" s="248">
        <v>20</v>
      </c>
      <c r="L13" s="248">
        <v>20</v>
      </c>
      <c r="M13" s="248">
        <v>18</v>
      </c>
      <c r="N13" s="248">
        <v>18</v>
      </c>
      <c r="O13" s="248">
        <v>18</v>
      </c>
      <c r="P13" s="247">
        <v>18</v>
      </c>
      <c r="Q13" s="63"/>
      <c r="R13" s="63"/>
      <c r="S13" s="65"/>
      <c r="T13" s="65"/>
    </row>
    <row r="14" spans="1:25" s="13" customFormat="1" ht="15" customHeight="1">
      <c r="A14" s="242" t="s">
        <v>213</v>
      </c>
      <c r="B14" s="248">
        <v>17.739999999999998</v>
      </c>
      <c r="C14" s="248">
        <v>18.079999999999998</v>
      </c>
      <c r="D14" s="248">
        <v>18.510000000000002</v>
      </c>
      <c r="E14" s="248">
        <v>18.510000000000002</v>
      </c>
      <c r="F14" s="248">
        <v>18.510000000000002</v>
      </c>
      <c r="G14" s="248">
        <v>18.510000000000002</v>
      </c>
      <c r="H14" s="248">
        <v>18.510000000000002</v>
      </c>
      <c r="I14" s="248">
        <v>18.510000000000002</v>
      </c>
      <c r="J14" s="248">
        <v>18.510000000000002</v>
      </c>
      <c r="K14" s="248">
        <v>18.510000000000002</v>
      </c>
      <c r="L14" s="248">
        <v>18.13</v>
      </c>
      <c r="M14" s="248">
        <v>17.739999999999998</v>
      </c>
      <c r="N14" s="248">
        <v>17.739999999999998</v>
      </c>
      <c r="O14" s="248">
        <v>17.739999999999998</v>
      </c>
      <c r="P14" s="247">
        <v>17.739999999999998</v>
      </c>
      <c r="Q14" s="63"/>
      <c r="R14" s="63"/>
      <c r="S14" s="65"/>
      <c r="T14" s="65"/>
    </row>
    <row r="15" spans="1:25" s="13" customFormat="1" ht="15" customHeight="1">
      <c r="A15" s="243" t="s">
        <v>216</v>
      </c>
      <c r="B15" s="249">
        <v>13.93</v>
      </c>
      <c r="C15" s="249">
        <v>13.93</v>
      </c>
      <c r="D15" s="249">
        <v>13.93</v>
      </c>
      <c r="E15" s="249">
        <v>13.93</v>
      </c>
      <c r="F15" s="249">
        <v>13.93</v>
      </c>
      <c r="G15" s="249">
        <v>13.93</v>
      </c>
      <c r="H15" s="249">
        <v>13.93</v>
      </c>
      <c r="I15" s="249">
        <v>13.93</v>
      </c>
      <c r="J15" s="249">
        <v>13.93</v>
      </c>
      <c r="K15" s="249">
        <v>13.93</v>
      </c>
      <c r="L15" s="249">
        <v>13.93</v>
      </c>
      <c r="M15" s="249">
        <v>13.93</v>
      </c>
      <c r="N15" s="249">
        <v>13.93</v>
      </c>
      <c r="O15" s="215">
        <v>13.93</v>
      </c>
      <c r="P15" s="260">
        <v>13.93</v>
      </c>
      <c r="Q15" s="87"/>
      <c r="R15" s="87"/>
      <c r="S15" s="65"/>
      <c r="T15" s="65"/>
    </row>
    <row r="16" spans="1:25" s="13" customFormat="1" ht="15" customHeight="1">
      <c r="A16" s="242" t="s">
        <v>219</v>
      </c>
      <c r="B16" s="248">
        <v>21.94</v>
      </c>
      <c r="C16" s="248">
        <v>27.14</v>
      </c>
      <c r="D16" s="248">
        <v>33</v>
      </c>
      <c r="E16" s="248">
        <v>33</v>
      </c>
      <c r="F16" s="248">
        <v>29.7</v>
      </c>
      <c r="G16" s="248">
        <v>28.22</v>
      </c>
      <c r="H16" s="248">
        <v>26.81</v>
      </c>
      <c r="I16" s="248">
        <v>26.14</v>
      </c>
      <c r="J16" s="248">
        <v>26.14</v>
      </c>
      <c r="K16" s="248">
        <v>26.14</v>
      </c>
      <c r="L16" s="248">
        <v>26.14</v>
      </c>
      <c r="M16" s="248">
        <v>20.68</v>
      </c>
      <c r="N16" s="248">
        <v>20.68</v>
      </c>
      <c r="O16" s="248">
        <v>20.68</v>
      </c>
      <c r="P16" s="247">
        <v>20.68</v>
      </c>
      <c r="Q16" s="65"/>
      <c r="R16" s="65"/>
      <c r="S16" s="65"/>
      <c r="T16" s="65"/>
    </row>
    <row r="17" spans="1:22" s="13" customFormat="1" ht="15" customHeight="1">
      <c r="A17" s="242" t="s">
        <v>247</v>
      </c>
      <c r="B17" s="248">
        <v>14.7</v>
      </c>
      <c r="C17" s="248">
        <v>16.43</v>
      </c>
      <c r="D17" s="248">
        <v>16.78</v>
      </c>
      <c r="E17" s="248">
        <v>16.78</v>
      </c>
      <c r="F17" s="248">
        <v>16.78</v>
      </c>
      <c r="G17" s="248">
        <v>16.78</v>
      </c>
      <c r="H17" s="248">
        <v>16.78</v>
      </c>
      <c r="I17" s="248">
        <v>16.78</v>
      </c>
      <c r="J17" s="248">
        <v>16.78</v>
      </c>
      <c r="K17" s="248">
        <v>16.78</v>
      </c>
      <c r="L17" s="248">
        <v>16.78</v>
      </c>
      <c r="M17" s="248">
        <v>16.78</v>
      </c>
      <c r="N17" s="248">
        <v>16.78</v>
      </c>
      <c r="O17" s="248">
        <v>16.78</v>
      </c>
      <c r="P17" s="247">
        <v>16.78</v>
      </c>
      <c r="Q17" s="65"/>
      <c r="R17" s="65"/>
      <c r="S17" s="65"/>
      <c r="T17" s="65"/>
    </row>
    <row r="18" spans="1:22" ht="15" customHeight="1">
      <c r="A18" s="256" t="s">
        <v>225</v>
      </c>
      <c r="B18" s="249">
        <v>21.38</v>
      </c>
      <c r="C18" s="249">
        <v>22.24</v>
      </c>
      <c r="D18" s="249">
        <v>22.53</v>
      </c>
      <c r="E18" s="249">
        <v>22.53</v>
      </c>
      <c r="F18" s="249">
        <v>22.53</v>
      </c>
      <c r="G18" s="249">
        <v>22.53</v>
      </c>
      <c r="H18" s="249">
        <v>23.05</v>
      </c>
      <c r="I18" s="249">
        <v>23.05</v>
      </c>
      <c r="J18" s="249">
        <v>23.05</v>
      </c>
      <c r="K18" s="249">
        <v>22.5</v>
      </c>
      <c r="L18" s="249">
        <v>21.95</v>
      </c>
      <c r="M18" s="249">
        <v>21.38</v>
      </c>
      <c r="N18" s="249">
        <v>21.38</v>
      </c>
      <c r="O18" s="215">
        <v>21.38</v>
      </c>
      <c r="P18" s="260">
        <v>21.38</v>
      </c>
      <c r="Q18" s="65"/>
      <c r="R18" s="65"/>
      <c r="S18" s="65"/>
      <c r="T18" s="65"/>
      <c r="U18" s="26"/>
      <c r="V18" s="26"/>
    </row>
    <row r="19" spans="1:22" ht="15" customHeight="1">
      <c r="A19" s="242" t="s">
        <v>228</v>
      </c>
      <c r="B19" s="248">
        <v>18.920000000000002</v>
      </c>
      <c r="C19" s="248">
        <v>19.3</v>
      </c>
      <c r="D19" s="248">
        <v>19.760000000000002</v>
      </c>
      <c r="E19" s="248">
        <v>19.84</v>
      </c>
      <c r="F19" s="248">
        <v>19.84</v>
      </c>
      <c r="G19" s="248">
        <v>19.84</v>
      </c>
      <c r="H19" s="248">
        <v>19.84</v>
      </c>
      <c r="I19" s="248">
        <v>19.84</v>
      </c>
      <c r="J19" s="248">
        <v>19.84</v>
      </c>
      <c r="K19" s="248">
        <v>19.84</v>
      </c>
      <c r="L19" s="248">
        <v>19.84</v>
      </c>
      <c r="M19" s="248">
        <v>18.920000000000002</v>
      </c>
      <c r="N19" s="248">
        <v>18.920000000000002</v>
      </c>
      <c r="O19" s="248">
        <v>18.920000000000002</v>
      </c>
      <c r="P19" s="247">
        <v>18.920000000000002</v>
      </c>
      <c r="Q19" s="65"/>
      <c r="R19" s="65"/>
      <c r="S19" s="65"/>
      <c r="T19" s="65"/>
      <c r="U19" s="26"/>
      <c r="V19" s="26"/>
    </row>
    <row r="20" spans="1:22" s="13" customFormat="1" ht="15" customHeight="1">
      <c r="A20" s="242" t="s">
        <v>251</v>
      </c>
      <c r="B20" s="248">
        <v>22.68</v>
      </c>
      <c r="C20" s="248">
        <v>23.16</v>
      </c>
      <c r="D20" s="248">
        <v>23.51</v>
      </c>
      <c r="E20" s="248">
        <v>23.51</v>
      </c>
      <c r="F20" s="248">
        <v>23.51</v>
      </c>
      <c r="G20" s="248">
        <v>23.51</v>
      </c>
      <c r="H20" s="248">
        <v>23.51</v>
      </c>
      <c r="I20" s="248">
        <v>23.51</v>
      </c>
      <c r="J20" s="248">
        <v>23.51</v>
      </c>
      <c r="K20" s="248">
        <v>22.68</v>
      </c>
      <c r="L20" s="248">
        <v>22.68</v>
      </c>
      <c r="M20" s="248">
        <v>22.68</v>
      </c>
      <c r="N20" s="248">
        <v>22.68</v>
      </c>
      <c r="O20" s="248">
        <v>22.68</v>
      </c>
      <c r="P20" s="247">
        <v>22.68</v>
      </c>
      <c r="Q20" s="65"/>
      <c r="R20" s="65"/>
      <c r="S20" s="65"/>
      <c r="T20" s="65"/>
    </row>
    <row r="21" spans="1:22" ht="15" customHeight="1">
      <c r="A21" s="256" t="s">
        <v>274</v>
      </c>
      <c r="B21" s="249">
        <v>18.100000000000001</v>
      </c>
      <c r="C21" s="249">
        <v>21.79</v>
      </c>
      <c r="D21" s="249">
        <v>22.16</v>
      </c>
      <c r="E21" s="249">
        <v>22.16</v>
      </c>
      <c r="F21" s="249">
        <v>22.16</v>
      </c>
      <c r="G21" s="249">
        <v>21.6</v>
      </c>
      <c r="H21" s="249">
        <v>21.6</v>
      </c>
      <c r="I21" s="249">
        <v>21.6</v>
      </c>
      <c r="J21" s="249">
        <v>21.6</v>
      </c>
      <c r="K21" s="249">
        <v>21</v>
      </c>
      <c r="L21" s="249">
        <v>21.04</v>
      </c>
      <c r="M21" s="249">
        <v>21.04</v>
      </c>
      <c r="N21" s="249">
        <v>21.6</v>
      </c>
      <c r="O21" s="249">
        <v>21.6</v>
      </c>
      <c r="P21" s="421">
        <v>21.6</v>
      </c>
      <c r="Q21" s="65"/>
      <c r="R21" s="65"/>
      <c r="S21" s="72"/>
      <c r="T21" s="72"/>
      <c r="U21" s="26"/>
      <c r="V21" s="26"/>
    </row>
    <row r="22" spans="1:22" ht="15" customHeight="1">
      <c r="A22" s="242" t="s">
        <v>275</v>
      </c>
      <c r="B22" s="588">
        <v>21.18</v>
      </c>
      <c r="C22" s="588">
        <v>21.88</v>
      </c>
      <c r="D22" s="588">
        <v>22.8</v>
      </c>
      <c r="E22" s="588">
        <v>22.8</v>
      </c>
      <c r="F22" s="588">
        <v>22.8</v>
      </c>
      <c r="G22" s="588">
        <v>22.8</v>
      </c>
      <c r="H22" s="588">
        <v>22.8</v>
      </c>
      <c r="I22" s="588">
        <v>22.8</v>
      </c>
      <c r="J22" s="588">
        <v>22.8</v>
      </c>
      <c r="K22" s="588">
        <v>22.8</v>
      </c>
      <c r="L22" s="588">
        <v>22.8</v>
      </c>
      <c r="M22" s="588">
        <v>20.420000000000002</v>
      </c>
      <c r="N22" s="588">
        <v>20.420000000000002</v>
      </c>
      <c r="O22" s="588">
        <v>20.420000000000002</v>
      </c>
      <c r="P22" s="589">
        <v>20.420000000000002</v>
      </c>
      <c r="Q22" s="65"/>
      <c r="R22" s="65"/>
      <c r="S22" s="72"/>
      <c r="T22" s="72"/>
      <c r="U22" s="26"/>
      <c r="V22" s="26"/>
    </row>
    <row r="23" spans="1:22" s="48" customFormat="1" ht="15" customHeight="1" thickBot="1">
      <c r="A23" s="244" t="s">
        <v>276</v>
      </c>
      <c r="B23" s="229">
        <f t="shared" ref="B23:G23" si="0">AVERAGE(B4:B22)</f>
        <v>18.840526315789479</v>
      </c>
      <c r="C23" s="229">
        <f t="shared" si="0"/>
        <v>21.697368421052634</v>
      </c>
      <c r="D23" s="229">
        <f t="shared" si="0"/>
        <v>22.359999999999996</v>
      </c>
      <c r="E23" s="229">
        <f t="shared" si="0"/>
        <v>22.411052631578947</v>
      </c>
      <c r="F23" s="229">
        <f t="shared" si="0"/>
        <v>22.237368421052629</v>
      </c>
      <c r="G23" s="229">
        <f t="shared" si="0"/>
        <v>22.129999999999995</v>
      </c>
      <c r="H23" s="229">
        <f t="shared" ref="H23:P23" si="1">AVERAGE(H4:H22)</f>
        <v>21.752631578947369</v>
      </c>
      <c r="I23" s="229">
        <f t="shared" si="1"/>
        <v>21.262105263157892</v>
      </c>
      <c r="J23" s="229">
        <f t="shared" si="1"/>
        <v>20.623157894736842</v>
      </c>
      <c r="K23" s="229">
        <f t="shared" si="1"/>
        <v>19.714736842105264</v>
      </c>
      <c r="L23" s="229">
        <f t="shared" si="1"/>
        <v>19.626842105263158</v>
      </c>
      <c r="M23" s="229">
        <f t="shared" si="1"/>
        <v>18.477368421052638</v>
      </c>
      <c r="N23" s="229">
        <f t="shared" si="1"/>
        <v>18.337368421052638</v>
      </c>
      <c r="O23" s="229">
        <f t="shared" si="1"/>
        <v>18.235789473684218</v>
      </c>
      <c r="P23" s="401">
        <f t="shared" si="1"/>
        <v>18.195263157894743</v>
      </c>
      <c r="Q23" s="85"/>
      <c r="R23" s="85"/>
      <c r="S23" s="85"/>
      <c r="T23" s="85"/>
    </row>
    <row r="24" spans="1:22" s="48" customFormat="1" ht="18.75" customHeight="1">
      <c r="A24" s="89"/>
      <c r="B24" s="90"/>
      <c r="C24" s="90"/>
      <c r="D24" s="90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</row>
    <row r="25" spans="1:22" s="84" customFormat="1" ht="43.5" customHeight="1" thickBot="1">
      <c r="A25" s="506" t="s">
        <v>277</v>
      </c>
      <c r="B25" s="506"/>
      <c r="C25" s="506"/>
      <c r="D25" s="506"/>
      <c r="E25" s="506"/>
      <c r="F25" s="506"/>
      <c r="G25" s="506"/>
      <c r="H25" s="506"/>
      <c r="I25" s="506"/>
      <c r="J25" s="506"/>
      <c r="K25" s="506"/>
      <c r="L25" s="506"/>
      <c r="M25" s="506"/>
      <c r="N25" s="506"/>
      <c r="O25" s="506"/>
      <c r="P25" s="506"/>
      <c r="Q25" s="81"/>
      <c r="R25" s="81"/>
      <c r="S25" s="81"/>
      <c r="T25" s="81"/>
      <c r="U25" s="82"/>
      <c r="V25" s="83"/>
    </row>
    <row r="26" spans="1:22" s="88" customFormat="1" ht="15">
      <c r="A26" s="590" t="s">
        <v>180</v>
      </c>
      <c r="B26" s="504" t="s">
        <v>260</v>
      </c>
      <c r="C26" s="583"/>
      <c r="D26" s="583"/>
      <c r="E26" s="583"/>
      <c r="F26" s="583"/>
      <c r="G26" s="583"/>
      <c r="H26" s="583"/>
      <c r="I26" s="583"/>
      <c r="J26" s="583"/>
      <c r="K26" s="583"/>
      <c r="L26" s="583"/>
      <c r="M26" s="583"/>
      <c r="N26" s="583"/>
      <c r="O26" s="583"/>
      <c r="P26" s="584"/>
      <c r="Q26" s="85"/>
      <c r="R26" s="85"/>
      <c r="S26" s="85"/>
      <c r="T26" s="85"/>
      <c r="U26" s="13"/>
      <c r="V26" s="13"/>
    </row>
    <row r="27" spans="1:22" s="88" customFormat="1" ht="15" customHeight="1">
      <c r="A27" s="591" t="s">
        <v>180</v>
      </c>
      <c r="B27" s="586"/>
      <c r="C27" s="586" t="s">
        <v>262</v>
      </c>
      <c r="D27" s="586" t="s">
        <v>263</v>
      </c>
      <c r="E27" s="586" t="s">
        <v>264</v>
      </c>
      <c r="F27" s="586" t="s">
        <v>265</v>
      </c>
      <c r="G27" s="586" t="s">
        <v>266</v>
      </c>
      <c r="H27" s="586" t="s">
        <v>267</v>
      </c>
      <c r="I27" s="586" t="s">
        <v>268</v>
      </c>
      <c r="J27" s="586" t="s">
        <v>269</v>
      </c>
      <c r="K27" s="586" t="s">
        <v>270</v>
      </c>
      <c r="L27" s="586" t="s">
        <v>271</v>
      </c>
      <c r="M27" s="586" t="s">
        <v>272</v>
      </c>
      <c r="N27" s="586" t="s">
        <v>44</v>
      </c>
      <c r="O27" s="425" t="s">
        <v>42</v>
      </c>
      <c r="P27" s="587" t="s">
        <v>39</v>
      </c>
      <c r="Q27" s="86"/>
      <c r="R27" s="86"/>
      <c r="S27" s="86"/>
      <c r="T27" s="86"/>
      <c r="U27" s="13"/>
      <c r="V27" s="13"/>
    </row>
    <row r="28" spans="1:22" ht="15" customHeight="1">
      <c r="A28" s="255" t="s">
        <v>183</v>
      </c>
      <c r="B28" s="6"/>
      <c r="C28" s="298">
        <f t="shared" ref="C28:K28" si="2">(C4-B4)/B4</f>
        <v>2.3770491803278764E-2</v>
      </c>
      <c r="D28" s="298">
        <f t="shared" si="2"/>
        <v>1.0408326661328984E-2</v>
      </c>
      <c r="E28" s="298">
        <f t="shared" si="2"/>
        <v>0</v>
      </c>
      <c r="F28" s="298">
        <f t="shared" si="2"/>
        <v>0</v>
      </c>
      <c r="G28" s="298">
        <f t="shared" si="2"/>
        <v>0</v>
      </c>
      <c r="H28" s="298">
        <f t="shared" si="2"/>
        <v>0</v>
      </c>
      <c r="I28" s="298">
        <f t="shared" si="2"/>
        <v>0</v>
      </c>
      <c r="J28" s="298">
        <f t="shared" si="2"/>
        <v>0</v>
      </c>
      <c r="K28" s="298">
        <f t="shared" si="2"/>
        <v>0</v>
      </c>
      <c r="L28" s="298">
        <f t="shared" ref="L28:M47" si="3">(L4-K4)/K4</f>
        <v>0</v>
      </c>
      <c r="M28" s="298">
        <f>(M4-L4)/L4</f>
        <v>0</v>
      </c>
      <c r="N28" s="298">
        <f t="shared" ref="N28:N47" si="4">(N4-M4)/M4</f>
        <v>0</v>
      </c>
      <c r="O28" s="298">
        <f>(O4-N4)/N4</f>
        <v>0</v>
      </c>
      <c r="P28" s="403">
        <f>(P4-O4)/O4</f>
        <v>0</v>
      </c>
      <c r="Q28" s="65"/>
      <c r="R28" s="65"/>
      <c r="S28" s="65"/>
      <c r="T28" s="65"/>
      <c r="U28" s="26"/>
      <c r="V28" s="26"/>
    </row>
    <row r="29" spans="1:22" ht="15" customHeight="1">
      <c r="A29" s="255" t="s">
        <v>186</v>
      </c>
      <c r="B29" s="6"/>
      <c r="C29" s="6">
        <f t="shared" ref="C29:G34" si="5">(C5-B5)/B5</f>
        <v>3.6032217041119176E-2</v>
      </c>
      <c r="D29" s="6">
        <f t="shared" si="5"/>
        <v>3.6006546644844477E-2</v>
      </c>
      <c r="E29" s="6">
        <f t="shared" si="5"/>
        <v>2.014218009478665E-2</v>
      </c>
      <c r="F29" s="6">
        <f t="shared" si="5"/>
        <v>0</v>
      </c>
      <c r="G29" s="6">
        <f t="shared" si="5"/>
        <v>0</v>
      </c>
      <c r="H29" s="6">
        <f t="shared" ref="H29:J29" si="6">(H5-G5)/G5</f>
        <v>-9.4463801780874865E-2</v>
      </c>
      <c r="I29" s="6">
        <f t="shared" si="6"/>
        <v>0</v>
      </c>
      <c r="J29" s="6">
        <f t="shared" si="6"/>
        <v>0</v>
      </c>
      <c r="K29" s="6">
        <f t="shared" ref="K29:K47" si="7">(K5-J5)/J5</f>
        <v>-8.9354424967935012E-2</v>
      </c>
      <c r="L29" s="6">
        <f t="shared" si="3"/>
        <v>0</v>
      </c>
      <c r="M29" s="6">
        <f t="shared" ref="M29:M46" si="8">(M5-L5)/L5</f>
        <v>0</v>
      </c>
      <c r="N29" s="6">
        <f t="shared" si="4"/>
        <v>-6.0093896713615078E-2</v>
      </c>
      <c r="O29" s="6">
        <f t="shared" ref="O29:P47" si="9">(O5-N5)/N5</f>
        <v>0</v>
      </c>
      <c r="P29" s="404">
        <f t="shared" si="9"/>
        <v>0</v>
      </c>
      <c r="Q29" s="64"/>
      <c r="R29" s="64"/>
      <c r="S29" s="64"/>
      <c r="T29" s="64"/>
      <c r="U29" s="26"/>
      <c r="V29" s="26"/>
    </row>
    <row r="30" spans="1:22" ht="15" customHeight="1">
      <c r="A30" s="256" t="s">
        <v>189</v>
      </c>
      <c r="B30" s="7"/>
      <c r="C30" s="7">
        <f t="shared" si="5"/>
        <v>0</v>
      </c>
      <c r="D30" s="7">
        <f t="shared" si="5"/>
        <v>0</v>
      </c>
      <c r="E30" s="7">
        <f t="shared" si="5"/>
        <v>0</v>
      </c>
      <c r="F30" s="7">
        <f t="shared" si="5"/>
        <v>0</v>
      </c>
      <c r="G30" s="7">
        <f t="shared" si="5"/>
        <v>0</v>
      </c>
      <c r="H30" s="7">
        <f t="shared" ref="H30:J30" si="10">(H6-G6)/G6</f>
        <v>0</v>
      </c>
      <c r="I30" s="7">
        <f t="shared" si="10"/>
        <v>-4.9931911030413133E-2</v>
      </c>
      <c r="J30" s="7">
        <f t="shared" si="10"/>
        <v>-0.24988055422838035</v>
      </c>
      <c r="K30" s="7">
        <f t="shared" si="7"/>
        <v>0</v>
      </c>
      <c r="L30" s="7">
        <f t="shared" si="3"/>
        <v>0</v>
      </c>
      <c r="M30" s="7">
        <f t="shared" si="8"/>
        <v>0</v>
      </c>
      <c r="N30" s="7">
        <f t="shared" si="4"/>
        <v>0</v>
      </c>
      <c r="O30" s="7">
        <f t="shared" si="9"/>
        <v>0</v>
      </c>
      <c r="P30" s="353">
        <f t="shared" si="9"/>
        <v>0</v>
      </c>
      <c r="Q30" s="64"/>
      <c r="R30" s="64"/>
      <c r="S30" s="64"/>
      <c r="T30" s="64"/>
      <c r="U30" s="26"/>
      <c r="V30" s="26"/>
    </row>
    <row r="31" spans="1:22" ht="15" customHeight="1">
      <c r="A31" s="255" t="s">
        <v>192</v>
      </c>
      <c r="B31" s="6"/>
      <c r="C31" s="6">
        <f t="shared" si="5"/>
        <v>9.7111553784860707E-2</v>
      </c>
      <c r="D31" s="6">
        <f t="shared" si="5"/>
        <v>4.9931911030412973E-2</v>
      </c>
      <c r="E31" s="6">
        <f t="shared" si="5"/>
        <v>0</v>
      </c>
      <c r="F31" s="6">
        <f t="shared" si="5"/>
        <v>0</v>
      </c>
      <c r="G31" s="6">
        <f t="shared" si="5"/>
        <v>0</v>
      </c>
      <c r="H31" s="6">
        <f t="shared" ref="H31:J31" si="11">(H7-G7)/G7</f>
        <v>0</v>
      </c>
      <c r="I31" s="6">
        <f t="shared" si="11"/>
        <v>-9.9870298313878031E-2</v>
      </c>
      <c r="J31" s="6">
        <f t="shared" si="11"/>
        <v>0</v>
      </c>
      <c r="K31" s="6">
        <f t="shared" si="7"/>
        <v>0</v>
      </c>
      <c r="L31" s="6">
        <f t="shared" si="3"/>
        <v>0</v>
      </c>
      <c r="M31" s="6">
        <f t="shared" si="8"/>
        <v>-3.5542747358309416E-2</v>
      </c>
      <c r="N31" s="6">
        <f t="shared" si="4"/>
        <v>0</v>
      </c>
      <c r="O31" s="6">
        <f t="shared" si="9"/>
        <v>0</v>
      </c>
      <c r="P31" s="404">
        <f t="shared" si="9"/>
        <v>0</v>
      </c>
      <c r="Q31" s="63"/>
      <c r="R31" s="64"/>
      <c r="S31" s="64"/>
      <c r="T31" s="64"/>
      <c r="U31" s="26"/>
      <c r="V31" s="26"/>
    </row>
    <row r="32" spans="1:22" ht="15" customHeight="1">
      <c r="A32" s="255" t="s">
        <v>195</v>
      </c>
      <c r="B32" s="6"/>
      <c r="C32" s="6">
        <f t="shared" si="5"/>
        <v>0.40997023809523808</v>
      </c>
      <c r="D32" s="6">
        <f t="shared" si="5"/>
        <v>0</v>
      </c>
      <c r="E32" s="6">
        <f t="shared" si="5"/>
        <v>0</v>
      </c>
      <c r="F32" s="6">
        <f t="shared" si="5"/>
        <v>0</v>
      </c>
      <c r="G32" s="6">
        <f t="shared" si="5"/>
        <v>0</v>
      </c>
      <c r="H32" s="6">
        <f t="shared" ref="H32:J32" si="12">(H8-G8)/G8</f>
        <v>-8.0211081794195227E-2</v>
      </c>
      <c r="I32" s="6">
        <f t="shared" si="12"/>
        <v>-9.9827882960413089E-2</v>
      </c>
      <c r="J32" s="6">
        <f t="shared" si="12"/>
        <v>-7.010834926704905E-2</v>
      </c>
      <c r="K32" s="6">
        <f t="shared" si="7"/>
        <v>0</v>
      </c>
      <c r="L32" s="6">
        <f t="shared" si="3"/>
        <v>0</v>
      </c>
      <c r="M32" s="6">
        <f t="shared" si="8"/>
        <v>0</v>
      </c>
      <c r="N32" s="6">
        <f t="shared" si="4"/>
        <v>0</v>
      </c>
      <c r="O32" s="6">
        <f t="shared" si="9"/>
        <v>0</v>
      </c>
      <c r="P32" s="404">
        <f t="shared" si="9"/>
        <v>0</v>
      </c>
      <c r="Q32" s="65"/>
      <c r="R32" s="65"/>
      <c r="S32" s="65"/>
      <c r="T32" s="65"/>
      <c r="U32" s="26"/>
      <c r="V32" s="26"/>
    </row>
    <row r="33" spans="1:22" ht="15" customHeight="1">
      <c r="A33" s="256" t="s">
        <v>198</v>
      </c>
      <c r="B33" s="7"/>
      <c r="C33" s="7">
        <f t="shared" si="5"/>
        <v>3.5989717223650415E-2</v>
      </c>
      <c r="D33" s="7">
        <f t="shared" si="5"/>
        <v>3.2878411910669821E-2</v>
      </c>
      <c r="E33" s="7">
        <f t="shared" si="5"/>
        <v>0</v>
      </c>
      <c r="F33" s="7">
        <f t="shared" si="5"/>
        <v>0</v>
      </c>
      <c r="G33" s="7">
        <f t="shared" si="5"/>
        <v>0</v>
      </c>
      <c r="H33" s="7">
        <f t="shared" ref="H33:J33" si="13">(H9-G9)/G9</f>
        <v>-3.4834834834834738E-2</v>
      </c>
      <c r="I33" s="7">
        <f t="shared" si="13"/>
        <v>0</v>
      </c>
      <c r="J33" s="7">
        <f t="shared" si="13"/>
        <v>0</v>
      </c>
      <c r="K33" s="7">
        <f t="shared" si="7"/>
        <v>-1.0578718108276286E-2</v>
      </c>
      <c r="L33" s="7">
        <f t="shared" si="3"/>
        <v>-1.0691823899371065E-2</v>
      </c>
      <c r="M33" s="7">
        <f t="shared" si="8"/>
        <v>-1.0807374443738076E-2</v>
      </c>
      <c r="N33" s="7">
        <f t="shared" si="4"/>
        <v>0</v>
      </c>
      <c r="O33" s="7">
        <f>(O9-N9)/N9</f>
        <v>0</v>
      </c>
      <c r="P33" s="353">
        <f>(P9-O9)/O9</f>
        <v>0</v>
      </c>
      <c r="Q33" s="64"/>
      <c r="R33" s="64"/>
      <c r="S33" s="64"/>
      <c r="T33" s="64"/>
      <c r="U33" s="26"/>
      <c r="V33" s="26"/>
    </row>
    <row r="34" spans="1:22" ht="15" customHeight="1">
      <c r="A34" s="255" t="s">
        <v>201</v>
      </c>
      <c r="B34" s="6"/>
      <c r="C34" s="6">
        <f t="shared" si="5"/>
        <v>0.20324675324675329</v>
      </c>
      <c r="D34" s="6">
        <f t="shared" si="5"/>
        <v>1.403130059363184E-2</v>
      </c>
      <c r="E34" s="6">
        <f t="shared" si="5"/>
        <v>4.2575838211815781E-3</v>
      </c>
      <c r="F34" s="6">
        <f t="shared" si="5"/>
        <v>0</v>
      </c>
      <c r="G34" s="6">
        <f t="shared" si="5"/>
        <v>0</v>
      </c>
      <c r="H34" s="6">
        <f t="shared" ref="H34:J34" si="14">(H10-G10)/G10</f>
        <v>0</v>
      </c>
      <c r="I34" s="6">
        <f t="shared" si="14"/>
        <v>0</v>
      </c>
      <c r="J34" s="6">
        <f t="shared" si="14"/>
        <v>0</v>
      </c>
      <c r="K34" s="6">
        <f t="shared" si="7"/>
        <v>0</v>
      </c>
      <c r="L34" s="6">
        <f t="shared" si="3"/>
        <v>0</v>
      </c>
      <c r="M34" s="6">
        <f t="shared" si="8"/>
        <v>0</v>
      </c>
      <c r="N34" s="6">
        <f t="shared" si="4"/>
        <v>0</v>
      </c>
      <c r="O34" s="6">
        <f t="shared" si="9"/>
        <v>0</v>
      </c>
      <c r="P34" s="404">
        <f t="shared" si="9"/>
        <v>0</v>
      </c>
      <c r="Q34" s="65"/>
      <c r="R34" s="65"/>
      <c r="S34" s="65"/>
      <c r="T34" s="65"/>
      <c r="U34" s="26"/>
      <c r="V34" s="26"/>
    </row>
    <row r="35" spans="1:22" ht="15" customHeight="1">
      <c r="A35" s="242" t="s">
        <v>204</v>
      </c>
      <c r="B35" s="6"/>
      <c r="C35" s="6">
        <f t="shared" ref="C35:J35" si="15">(C11-B11)/B11</f>
        <v>0.28995633187772929</v>
      </c>
      <c r="D35" s="6">
        <f t="shared" si="15"/>
        <v>1.3879485443466491E-2</v>
      </c>
      <c r="E35" s="6">
        <f t="shared" si="15"/>
        <v>1.0016694490818054E-2</v>
      </c>
      <c r="F35" s="6">
        <f t="shared" si="15"/>
        <v>0</v>
      </c>
      <c r="G35" s="6">
        <f t="shared" si="15"/>
        <v>0</v>
      </c>
      <c r="H35" s="6">
        <f t="shared" si="15"/>
        <v>0</v>
      </c>
      <c r="I35" s="6">
        <f t="shared" si="15"/>
        <v>-4.9917355371900875E-2</v>
      </c>
      <c r="J35" s="6">
        <f t="shared" si="15"/>
        <v>-0.20215727209464157</v>
      </c>
      <c r="K35" s="6">
        <f t="shared" si="7"/>
        <v>0</v>
      </c>
      <c r="L35" s="6">
        <f t="shared" si="3"/>
        <v>-2.6602703881378083E-2</v>
      </c>
      <c r="M35" s="6">
        <f t="shared" si="8"/>
        <v>0</v>
      </c>
      <c r="N35" s="6">
        <f t="shared" si="4"/>
        <v>-8.6917562724014394E-2</v>
      </c>
      <c r="O35" s="6">
        <f t="shared" si="9"/>
        <v>-9.4700686947988208E-2</v>
      </c>
      <c r="P35" s="404">
        <f t="shared" si="9"/>
        <v>0</v>
      </c>
      <c r="Q35" s="65"/>
      <c r="R35" s="65"/>
      <c r="S35" s="65"/>
      <c r="T35" s="65"/>
      <c r="U35" s="26"/>
      <c r="V35" s="26"/>
    </row>
    <row r="36" spans="1:22" ht="15" customHeight="1">
      <c r="A36" s="243" t="s">
        <v>273</v>
      </c>
      <c r="B36" s="7"/>
      <c r="C36" s="7">
        <f t="shared" ref="C36:F46" si="16">(C12-B12)/B12</f>
        <v>0.66652613827993268</v>
      </c>
      <c r="D36" s="7">
        <f t="shared" si="16"/>
        <v>0</v>
      </c>
      <c r="E36" s="7">
        <f t="shared" si="16"/>
        <v>0</v>
      </c>
      <c r="F36" s="7">
        <f t="shared" si="16"/>
        <v>0</v>
      </c>
      <c r="G36" s="7">
        <v>0</v>
      </c>
      <c r="H36" s="7">
        <f t="shared" ref="H36:J36" si="17">(H12-G12)/G12</f>
        <v>0</v>
      </c>
      <c r="I36" s="7">
        <f t="shared" si="17"/>
        <v>0</v>
      </c>
      <c r="J36" s="7">
        <f t="shared" si="17"/>
        <v>0</v>
      </c>
      <c r="K36" s="7">
        <f t="shared" si="7"/>
        <v>-0.30002529724260052</v>
      </c>
      <c r="L36" s="7">
        <f t="shared" si="3"/>
        <v>0</v>
      </c>
      <c r="M36" s="7">
        <f t="shared" si="8"/>
        <v>-0.33285146367907481</v>
      </c>
      <c r="N36" s="7">
        <f t="shared" si="4"/>
        <v>0</v>
      </c>
      <c r="O36" s="7">
        <f t="shared" si="9"/>
        <v>0</v>
      </c>
      <c r="P36" s="353">
        <f t="shared" si="9"/>
        <v>-4.1711809317443095E-2</v>
      </c>
      <c r="Q36" s="65"/>
      <c r="R36" s="65"/>
      <c r="S36" s="65"/>
      <c r="T36" s="65"/>
      <c r="U36" s="26"/>
      <c r="V36" s="26"/>
    </row>
    <row r="37" spans="1:22" ht="15" customHeight="1">
      <c r="A37" s="255" t="s">
        <v>210</v>
      </c>
      <c r="B37" s="6"/>
      <c r="C37" s="6">
        <f t="shared" si="16"/>
        <v>0.33333333333333331</v>
      </c>
      <c r="D37" s="6">
        <f t="shared" si="16"/>
        <v>1.0146103896103896E-2</v>
      </c>
      <c r="E37" s="6">
        <f t="shared" si="16"/>
        <v>0</v>
      </c>
      <c r="F37" s="6">
        <f t="shared" si="16"/>
        <v>0</v>
      </c>
      <c r="G37" s="6">
        <f t="shared" ref="G37:J46" si="18">(G13-F13)/F13</f>
        <v>0</v>
      </c>
      <c r="H37" s="6">
        <f t="shared" si="18"/>
        <v>-6.9907593411008509E-2</v>
      </c>
      <c r="I37" s="6">
        <f t="shared" si="18"/>
        <v>-8.5961123110151125E-2</v>
      </c>
      <c r="J37" s="6">
        <f t="shared" si="18"/>
        <v>0</v>
      </c>
      <c r="K37" s="6">
        <f t="shared" si="7"/>
        <v>-5.4820415879017016E-2</v>
      </c>
      <c r="L37" s="6">
        <f t="shared" si="3"/>
        <v>0</v>
      </c>
      <c r="M37" s="6">
        <f t="shared" si="8"/>
        <v>-0.1</v>
      </c>
      <c r="N37" s="6">
        <f t="shared" si="4"/>
        <v>0</v>
      </c>
      <c r="O37" s="6">
        <f t="shared" si="9"/>
        <v>0</v>
      </c>
      <c r="P37" s="404">
        <f t="shared" si="9"/>
        <v>0</v>
      </c>
      <c r="Q37" s="65"/>
      <c r="R37" s="65"/>
      <c r="S37" s="65"/>
      <c r="T37" s="65"/>
      <c r="U37" s="26"/>
      <c r="V37" s="26"/>
    </row>
    <row r="38" spans="1:22" ht="15" customHeight="1">
      <c r="A38" s="255" t="s">
        <v>213</v>
      </c>
      <c r="B38" s="6"/>
      <c r="C38" s="6">
        <f t="shared" si="16"/>
        <v>1.9165727170236745E-2</v>
      </c>
      <c r="D38" s="6">
        <f t="shared" si="16"/>
        <v>2.3783185840708147E-2</v>
      </c>
      <c r="E38" s="6">
        <f t="shared" si="16"/>
        <v>0</v>
      </c>
      <c r="F38" s="6">
        <f t="shared" si="16"/>
        <v>0</v>
      </c>
      <c r="G38" s="6">
        <f t="shared" si="18"/>
        <v>0</v>
      </c>
      <c r="H38" s="6">
        <f t="shared" si="18"/>
        <v>0</v>
      </c>
      <c r="I38" s="6">
        <f t="shared" si="18"/>
        <v>0</v>
      </c>
      <c r="J38" s="6">
        <f t="shared" si="18"/>
        <v>0</v>
      </c>
      <c r="K38" s="6">
        <f t="shared" si="7"/>
        <v>0</v>
      </c>
      <c r="L38" s="6">
        <f t="shared" si="3"/>
        <v>-2.0529443544030392E-2</v>
      </c>
      <c r="M38" s="6">
        <f t="shared" si="8"/>
        <v>-2.1511307225592972E-2</v>
      </c>
      <c r="N38" s="6">
        <f t="shared" si="4"/>
        <v>0</v>
      </c>
      <c r="O38" s="6">
        <f>(O14-N14)/N14</f>
        <v>0</v>
      </c>
      <c r="P38" s="404">
        <f>(P14-O14)/O14</f>
        <v>0</v>
      </c>
      <c r="Q38" s="65"/>
      <c r="R38" s="65"/>
      <c r="S38" s="65"/>
      <c r="T38" s="65"/>
      <c r="U38" s="26"/>
      <c r="V38" s="26"/>
    </row>
    <row r="39" spans="1:22" ht="15" customHeight="1">
      <c r="A39" s="256" t="s">
        <v>216</v>
      </c>
      <c r="B39" s="7"/>
      <c r="C39" s="7">
        <f t="shared" si="16"/>
        <v>0</v>
      </c>
      <c r="D39" s="7">
        <f t="shared" si="16"/>
        <v>0</v>
      </c>
      <c r="E39" s="7">
        <f t="shared" si="16"/>
        <v>0</v>
      </c>
      <c r="F39" s="7">
        <f t="shared" si="16"/>
        <v>0</v>
      </c>
      <c r="G39" s="7">
        <f t="shared" si="18"/>
        <v>0</v>
      </c>
      <c r="H39" s="7">
        <f t="shared" si="18"/>
        <v>0</v>
      </c>
      <c r="I39" s="7">
        <f t="shared" si="18"/>
        <v>0</v>
      </c>
      <c r="J39" s="7">
        <f t="shared" si="18"/>
        <v>0</v>
      </c>
      <c r="K39" s="7">
        <f t="shared" si="7"/>
        <v>0</v>
      </c>
      <c r="L39" s="7">
        <f t="shared" si="3"/>
        <v>0</v>
      </c>
      <c r="M39" s="7">
        <f t="shared" si="8"/>
        <v>0</v>
      </c>
      <c r="N39" s="7">
        <f t="shared" si="4"/>
        <v>0</v>
      </c>
      <c r="O39" s="7">
        <f t="shared" si="9"/>
        <v>0</v>
      </c>
      <c r="P39" s="353">
        <f t="shared" si="9"/>
        <v>0</v>
      </c>
      <c r="Q39" s="65"/>
      <c r="R39" s="65"/>
      <c r="S39" s="65"/>
      <c r="T39" s="65"/>
      <c r="U39" s="26"/>
      <c r="V39" s="26"/>
    </row>
    <row r="40" spans="1:22" ht="15" customHeight="1">
      <c r="A40" s="255" t="s">
        <v>219</v>
      </c>
      <c r="B40" s="6"/>
      <c r="C40" s="6">
        <f t="shared" si="16"/>
        <v>0.2370100273473108</v>
      </c>
      <c r="D40" s="6">
        <f t="shared" si="16"/>
        <v>0.21591746499631537</v>
      </c>
      <c r="E40" s="6">
        <f t="shared" si="16"/>
        <v>0</v>
      </c>
      <c r="F40" s="6">
        <f t="shared" si="16"/>
        <v>-0.10000000000000002</v>
      </c>
      <c r="G40" s="6">
        <f t="shared" si="18"/>
        <v>-4.9831649831649845E-2</v>
      </c>
      <c r="H40" s="6">
        <f t="shared" si="18"/>
        <v>-4.9964564138908582E-2</v>
      </c>
      <c r="I40" s="6">
        <f t="shared" si="18"/>
        <v>-2.4990675121223355E-2</v>
      </c>
      <c r="J40" s="6">
        <f t="shared" si="18"/>
        <v>0</v>
      </c>
      <c r="K40" s="6">
        <f t="shared" si="7"/>
        <v>0</v>
      </c>
      <c r="L40" s="6">
        <f t="shared" si="3"/>
        <v>0</v>
      </c>
      <c r="M40" s="6">
        <f t="shared" si="8"/>
        <v>-0.20887528691660293</v>
      </c>
      <c r="N40" s="6">
        <f t="shared" si="4"/>
        <v>0</v>
      </c>
      <c r="O40" s="6">
        <f t="shared" si="9"/>
        <v>0</v>
      </c>
      <c r="P40" s="404">
        <f t="shared" si="9"/>
        <v>0</v>
      </c>
      <c r="Q40" s="65"/>
      <c r="R40" s="65"/>
      <c r="S40" s="65"/>
      <c r="T40" s="65"/>
      <c r="U40" s="26"/>
      <c r="V40" s="26"/>
    </row>
    <row r="41" spans="1:22" ht="15" customHeight="1">
      <c r="A41" s="255" t="s">
        <v>222</v>
      </c>
      <c r="B41" s="6"/>
      <c r="C41" s="6">
        <f t="shared" si="16"/>
        <v>0.117687074829932</v>
      </c>
      <c r="D41" s="6">
        <f t="shared" si="16"/>
        <v>2.1302495435179637E-2</v>
      </c>
      <c r="E41" s="6">
        <f t="shared" si="16"/>
        <v>0</v>
      </c>
      <c r="F41" s="6">
        <f t="shared" si="16"/>
        <v>0</v>
      </c>
      <c r="G41" s="6">
        <f t="shared" si="18"/>
        <v>0</v>
      </c>
      <c r="H41" s="6">
        <f t="shared" si="18"/>
        <v>0</v>
      </c>
      <c r="I41" s="6">
        <f t="shared" si="18"/>
        <v>0</v>
      </c>
      <c r="J41" s="6">
        <f t="shared" si="18"/>
        <v>0</v>
      </c>
      <c r="K41" s="6">
        <f t="shared" si="7"/>
        <v>0</v>
      </c>
      <c r="L41" s="6">
        <f t="shared" si="3"/>
        <v>0</v>
      </c>
      <c r="M41" s="6">
        <f t="shared" si="8"/>
        <v>0</v>
      </c>
      <c r="N41" s="6">
        <f t="shared" si="4"/>
        <v>0</v>
      </c>
      <c r="O41" s="6">
        <f t="shared" si="9"/>
        <v>0</v>
      </c>
      <c r="P41" s="404">
        <f t="shared" si="9"/>
        <v>0</v>
      </c>
      <c r="Q41" s="65"/>
      <c r="R41" s="65"/>
      <c r="S41" s="65"/>
      <c r="T41" s="65"/>
      <c r="U41" s="26"/>
      <c r="V41" s="26"/>
    </row>
    <row r="42" spans="1:22" ht="15" customHeight="1">
      <c r="A42" s="256" t="s">
        <v>225</v>
      </c>
      <c r="B42" s="7"/>
      <c r="C42" s="7">
        <f t="shared" si="16"/>
        <v>4.0224508886810076E-2</v>
      </c>
      <c r="D42" s="7">
        <f t="shared" si="16"/>
        <v>1.3039568345323863E-2</v>
      </c>
      <c r="E42" s="7">
        <f t="shared" si="16"/>
        <v>0</v>
      </c>
      <c r="F42" s="7">
        <f t="shared" si="16"/>
        <v>0</v>
      </c>
      <c r="G42" s="7">
        <f t="shared" si="18"/>
        <v>0</v>
      </c>
      <c r="H42" s="7">
        <f t="shared" si="18"/>
        <v>2.3080337328007083E-2</v>
      </c>
      <c r="I42" s="7">
        <f t="shared" si="18"/>
        <v>0</v>
      </c>
      <c r="J42" s="7">
        <f t="shared" si="18"/>
        <v>0</v>
      </c>
      <c r="K42" s="7">
        <f t="shared" si="7"/>
        <v>-2.3861171366594391E-2</v>
      </c>
      <c r="L42" s="7">
        <f t="shared" si="3"/>
        <v>-2.4444444444444477E-2</v>
      </c>
      <c r="M42" s="7">
        <f t="shared" si="8"/>
        <v>-2.5968109339407758E-2</v>
      </c>
      <c r="N42" s="7">
        <f t="shared" si="4"/>
        <v>0</v>
      </c>
      <c r="O42" s="7">
        <f t="shared" si="9"/>
        <v>0</v>
      </c>
      <c r="P42" s="353">
        <f t="shared" si="9"/>
        <v>0</v>
      </c>
      <c r="Q42" s="65"/>
      <c r="R42" s="65"/>
      <c r="S42" s="65"/>
      <c r="T42" s="65"/>
      <c r="U42" s="26"/>
      <c r="V42" s="26"/>
    </row>
    <row r="43" spans="1:22" ht="15" customHeight="1">
      <c r="A43" s="255" t="s">
        <v>228</v>
      </c>
      <c r="B43" s="6"/>
      <c r="C43" s="6">
        <f t="shared" si="16"/>
        <v>2.008456659619445E-2</v>
      </c>
      <c r="D43" s="6">
        <f t="shared" si="16"/>
        <v>2.3834196891191754E-2</v>
      </c>
      <c r="E43" s="6">
        <f t="shared" si="16"/>
        <v>4.0485829959513303E-3</v>
      </c>
      <c r="F43" s="6">
        <f t="shared" si="16"/>
        <v>0</v>
      </c>
      <c r="G43" s="6">
        <f>(G19-F19)/F19</f>
        <v>0</v>
      </c>
      <c r="H43" s="6">
        <f t="shared" si="18"/>
        <v>0</v>
      </c>
      <c r="I43" s="6">
        <f t="shared" si="18"/>
        <v>0</v>
      </c>
      <c r="J43" s="6">
        <f t="shared" si="18"/>
        <v>0</v>
      </c>
      <c r="K43" s="6">
        <f t="shared" si="7"/>
        <v>0</v>
      </c>
      <c r="L43" s="6">
        <f t="shared" si="3"/>
        <v>0</v>
      </c>
      <c r="M43" s="6">
        <f t="shared" si="8"/>
        <v>-4.6370967741935394E-2</v>
      </c>
      <c r="N43" s="6">
        <f t="shared" si="4"/>
        <v>0</v>
      </c>
      <c r="O43" s="6">
        <f>(O19-N19)/N19</f>
        <v>0</v>
      </c>
      <c r="P43" s="404">
        <f>(P19-O19)/O19</f>
        <v>0</v>
      </c>
      <c r="Q43" s="65"/>
      <c r="R43" s="65"/>
      <c r="S43" s="65"/>
      <c r="T43" s="65"/>
      <c r="U43" s="26"/>
      <c r="V43" s="26"/>
    </row>
    <row r="44" spans="1:22" s="13" customFormat="1" ht="15" customHeight="1">
      <c r="A44" s="255" t="s">
        <v>251</v>
      </c>
      <c r="B44" s="6"/>
      <c r="C44" s="6">
        <f t="shared" si="16"/>
        <v>2.1164021164021184E-2</v>
      </c>
      <c r="D44" s="6">
        <f t="shared" si="16"/>
        <v>1.5112262521589008E-2</v>
      </c>
      <c r="E44" s="6">
        <f t="shared" si="16"/>
        <v>0</v>
      </c>
      <c r="F44" s="6">
        <f t="shared" si="16"/>
        <v>0</v>
      </c>
      <c r="G44" s="6">
        <f t="shared" si="18"/>
        <v>0</v>
      </c>
      <c r="H44" s="6">
        <f t="shared" si="18"/>
        <v>0</v>
      </c>
      <c r="I44" s="6">
        <f t="shared" si="18"/>
        <v>0</v>
      </c>
      <c r="J44" s="6">
        <f t="shared" si="18"/>
        <v>0</v>
      </c>
      <c r="K44" s="6">
        <f t="shared" si="7"/>
        <v>-3.5304125903870769E-2</v>
      </c>
      <c r="L44" s="6">
        <f t="shared" si="3"/>
        <v>0</v>
      </c>
      <c r="M44" s="6">
        <f t="shared" si="8"/>
        <v>0</v>
      </c>
      <c r="N44" s="6">
        <f t="shared" si="4"/>
        <v>0</v>
      </c>
      <c r="O44" s="6">
        <f t="shared" si="9"/>
        <v>0</v>
      </c>
      <c r="P44" s="404">
        <f t="shared" si="9"/>
        <v>0</v>
      </c>
      <c r="Q44" s="65"/>
      <c r="R44" s="65"/>
      <c r="S44" s="65"/>
      <c r="T44" s="65"/>
    </row>
    <row r="45" spans="1:22" ht="15" customHeight="1">
      <c r="A45" s="256" t="s">
        <v>274</v>
      </c>
      <c r="B45" s="7"/>
      <c r="C45" s="7">
        <f t="shared" si="16"/>
        <v>0.20386740331491698</v>
      </c>
      <c r="D45" s="7">
        <f t="shared" si="16"/>
        <v>1.6980266177145525E-2</v>
      </c>
      <c r="E45" s="7">
        <f t="shared" si="16"/>
        <v>0</v>
      </c>
      <c r="F45" s="7">
        <f t="shared" si="16"/>
        <v>0</v>
      </c>
      <c r="G45" s="7">
        <f t="shared" si="18"/>
        <v>-2.5270758122743625E-2</v>
      </c>
      <c r="H45" s="7">
        <f t="shared" si="18"/>
        <v>0</v>
      </c>
      <c r="I45" s="7">
        <f t="shared" si="18"/>
        <v>0</v>
      </c>
      <c r="J45" s="7">
        <f t="shared" si="18"/>
        <v>0</v>
      </c>
      <c r="K45" s="7">
        <f t="shared" si="7"/>
        <v>-2.7777777777777842E-2</v>
      </c>
      <c r="L45" s="7">
        <f t="shared" si="3"/>
        <v>1.9047619047618642E-3</v>
      </c>
      <c r="M45" s="7">
        <f t="shared" si="8"/>
        <v>0</v>
      </c>
      <c r="N45" s="7">
        <f t="shared" si="4"/>
        <v>2.6615969581749159E-2</v>
      </c>
      <c r="O45" s="7">
        <f t="shared" si="9"/>
        <v>0</v>
      </c>
      <c r="P45" s="353">
        <f t="shared" si="9"/>
        <v>0</v>
      </c>
      <c r="Q45" s="65"/>
      <c r="R45" s="65"/>
      <c r="S45" s="65"/>
      <c r="T45" s="65"/>
      <c r="U45" s="26"/>
      <c r="V45" s="26"/>
    </row>
    <row r="46" spans="1:22" ht="15" customHeight="1">
      <c r="A46" s="592" t="s">
        <v>275</v>
      </c>
      <c r="B46" s="593"/>
      <c r="C46" s="593">
        <f t="shared" si="16"/>
        <v>3.3050047214353132E-2</v>
      </c>
      <c r="D46" s="593">
        <f t="shared" si="16"/>
        <v>4.2047531992687466E-2</v>
      </c>
      <c r="E46" s="593">
        <f t="shared" si="16"/>
        <v>0</v>
      </c>
      <c r="F46" s="593">
        <f t="shared" si="16"/>
        <v>0</v>
      </c>
      <c r="G46" s="593">
        <f t="shared" si="18"/>
        <v>0</v>
      </c>
      <c r="H46" s="593">
        <f t="shared" si="18"/>
        <v>0</v>
      </c>
      <c r="I46" s="593">
        <f t="shared" si="18"/>
        <v>0</v>
      </c>
      <c r="J46" s="593">
        <f t="shared" si="18"/>
        <v>0</v>
      </c>
      <c r="K46" s="593">
        <f t="shared" si="7"/>
        <v>0</v>
      </c>
      <c r="L46" s="593">
        <f t="shared" si="3"/>
        <v>0</v>
      </c>
      <c r="M46" s="593">
        <f t="shared" si="8"/>
        <v>-0.10438596491228065</v>
      </c>
      <c r="N46" s="593">
        <f t="shared" si="4"/>
        <v>0</v>
      </c>
      <c r="O46" s="593">
        <f t="shared" si="9"/>
        <v>0</v>
      </c>
      <c r="P46" s="594">
        <f t="shared" si="9"/>
        <v>0</v>
      </c>
      <c r="Q46" s="65"/>
      <c r="R46" s="65"/>
      <c r="S46" s="65"/>
      <c r="T46" s="65"/>
      <c r="U46" s="26"/>
      <c r="V46" s="26"/>
    </row>
    <row r="47" spans="1:22" s="48" customFormat="1" ht="15" customHeight="1" thickBot="1">
      <c r="A47" s="259" t="s">
        <v>278</v>
      </c>
      <c r="B47" s="228"/>
      <c r="C47" s="228">
        <f t="shared" ref="C47:F47" si="19">(C23-B23)/B23</f>
        <v>0.15163281839260254</v>
      </c>
      <c r="D47" s="228">
        <f t="shared" si="19"/>
        <v>3.053972104305611E-2</v>
      </c>
      <c r="E47" s="228">
        <f>(E23-D23)/D23</f>
        <v>2.2832125035309142E-3</v>
      </c>
      <c r="F47" s="228">
        <f t="shared" si="19"/>
        <v>-7.7499354172049497E-3</v>
      </c>
      <c r="G47" s="228">
        <f t="shared" ref="G47:J47" si="20">(G23-F23)/F23</f>
        <v>-4.8282880878560081E-3</v>
      </c>
      <c r="H47" s="228">
        <f t="shared" si="20"/>
        <v>-1.7052346184031918E-2</v>
      </c>
      <c r="I47" s="228">
        <f t="shared" si="20"/>
        <v>-2.2550205661747078E-2</v>
      </c>
      <c r="J47" s="228">
        <f t="shared" si="20"/>
        <v>-3.0050992623397079E-2</v>
      </c>
      <c r="K47" s="228">
        <f t="shared" si="7"/>
        <v>-4.4048591261739434E-2</v>
      </c>
      <c r="L47" s="228">
        <f t="shared" si="3"/>
        <v>-4.4583266591916608E-3</v>
      </c>
      <c r="M47" s="228">
        <f t="shared" si="3"/>
        <v>-5.8566410125767278E-2</v>
      </c>
      <c r="N47" s="228">
        <f t="shared" si="4"/>
        <v>-7.5768365283277123E-3</v>
      </c>
      <c r="O47" s="228">
        <f t="shared" si="9"/>
        <v>-5.5394506472259157E-3</v>
      </c>
      <c r="P47" s="405">
        <f t="shared" si="9"/>
        <v>-2.2223504964211886E-3</v>
      </c>
      <c r="Q47" s="85"/>
      <c r="R47" s="85"/>
      <c r="S47" s="85"/>
      <c r="T47" s="85"/>
    </row>
    <row r="48" spans="1:22" s="48" customFormat="1" ht="15" customHeight="1">
      <c r="A48" s="96"/>
      <c r="B48" s="96"/>
      <c r="C48" s="96"/>
      <c r="D48" s="96"/>
      <c r="E48" s="85"/>
      <c r="F48" s="85"/>
      <c r="G48" s="85"/>
      <c r="H48" s="85"/>
      <c r="I48" s="85"/>
      <c r="J48" s="85"/>
      <c r="K48" s="85"/>
      <c r="L48" s="85"/>
      <c r="M48" s="85"/>
      <c r="N48" s="595"/>
      <c r="O48" s="85"/>
      <c r="P48" s="85"/>
      <c r="Q48" s="85"/>
      <c r="R48" s="85"/>
      <c r="S48" s="85"/>
      <c r="T48" s="85"/>
      <c r="U48" s="85"/>
      <c r="V48" s="85"/>
    </row>
    <row r="49" spans="1:22" s="84" customFormat="1" ht="39.950000000000003" customHeight="1">
      <c r="A49" s="507" t="s">
        <v>279</v>
      </c>
      <c r="B49" s="507"/>
      <c r="C49" s="507"/>
      <c r="D49" s="507"/>
      <c r="E49" s="507"/>
      <c r="F49" s="507"/>
      <c r="G49" s="507"/>
      <c r="H49" s="507"/>
      <c r="I49" s="507"/>
      <c r="J49" s="507"/>
      <c r="K49" s="507"/>
      <c r="L49" s="507"/>
      <c r="M49" s="507"/>
      <c r="N49" s="507"/>
      <c r="O49" s="507"/>
      <c r="P49" s="507"/>
      <c r="Q49" s="81"/>
      <c r="R49" s="81"/>
      <c r="S49" s="81"/>
      <c r="T49" s="81"/>
      <c r="U49" s="82"/>
      <c r="V49" s="83"/>
    </row>
    <row r="50" spans="1:22" ht="7.5" customHeight="1" thickBot="1">
      <c r="A50" s="43"/>
      <c r="B50" s="91"/>
      <c r="C50" s="212"/>
      <c r="D50" s="212"/>
      <c r="E50" s="71"/>
      <c r="F50" s="71"/>
      <c r="G50" s="71"/>
      <c r="H50" s="64"/>
      <c r="I50" s="64"/>
      <c r="J50" s="64"/>
      <c r="K50" s="64"/>
      <c r="L50" s="71"/>
      <c r="M50" s="71"/>
      <c r="N50" s="71"/>
      <c r="O50" s="64"/>
      <c r="P50" s="70"/>
      <c r="Q50" s="70"/>
      <c r="R50" s="70"/>
    </row>
    <row r="51" spans="1:22" ht="15" customHeight="1">
      <c r="A51" s="590" t="s">
        <v>180</v>
      </c>
      <c r="B51" s="504" t="s">
        <v>260</v>
      </c>
      <c r="C51" s="583"/>
      <c r="D51" s="583"/>
      <c r="E51" s="583"/>
      <c r="F51" s="583"/>
      <c r="G51" s="583"/>
      <c r="H51" s="583"/>
      <c r="I51" s="583"/>
      <c r="J51" s="583"/>
      <c r="K51" s="583"/>
      <c r="L51" s="583"/>
      <c r="M51" s="583"/>
      <c r="N51" s="583"/>
      <c r="O51" s="583"/>
      <c r="P51" s="584"/>
      <c r="Q51" s="85"/>
      <c r="R51" s="85"/>
      <c r="S51" s="85"/>
      <c r="T51" s="85"/>
      <c r="U51" s="26"/>
      <c r="V51" s="26"/>
    </row>
    <row r="52" spans="1:22" ht="15" customHeight="1">
      <c r="A52" s="591" t="s">
        <v>180</v>
      </c>
      <c r="B52" s="596" t="s">
        <v>261</v>
      </c>
      <c r="C52" s="596" t="s">
        <v>262</v>
      </c>
      <c r="D52" s="596" t="s">
        <v>263</v>
      </c>
      <c r="E52" s="596" t="s">
        <v>264</v>
      </c>
      <c r="F52" s="586" t="s">
        <v>265</v>
      </c>
      <c r="G52" s="586" t="s">
        <v>266</v>
      </c>
      <c r="H52" s="586" t="s">
        <v>267</v>
      </c>
      <c r="I52" s="586" t="s">
        <v>268</v>
      </c>
      <c r="J52" s="586" t="s">
        <v>269</v>
      </c>
      <c r="K52" s="586" t="s">
        <v>270</v>
      </c>
      <c r="L52" s="586" t="s">
        <v>271</v>
      </c>
      <c r="M52" s="586" t="s">
        <v>272</v>
      </c>
      <c r="N52" s="586" t="s">
        <v>44</v>
      </c>
      <c r="O52" s="425" t="s">
        <v>42</v>
      </c>
      <c r="P52" s="587" t="s">
        <v>39</v>
      </c>
      <c r="Q52" s="86"/>
      <c r="R52" s="86"/>
      <c r="S52" s="86"/>
      <c r="T52" s="86"/>
      <c r="U52" s="26"/>
      <c r="V52" s="26"/>
    </row>
    <row r="53" spans="1:22" ht="15" customHeight="1">
      <c r="A53" s="255" t="s">
        <v>183</v>
      </c>
      <c r="B53" s="258">
        <f>100+(B4-B4)/B4*100</f>
        <v>100</v>
      </c>
      <c r="C53" s="258">
        <f>100+(C4-B4)/B4*100</f>
        <v>102.37704918032787</v>
      </c>
      <c r="D53" s="258">
        <f>100+(D4-B4)/B4*100</f>
        <v>103.44262295081967</v>
      </c>
      <c r="E53" s="258">
        <f>100+(E4-B4)/B4*100</f>
        <v>103.44262295081967</v>
      </c>
      <c r="F53" s="258">
        <f>100+(F4-B4)/B4*100</f>
        <v>103.44262295081967</v>
      </c>
      <c r="G53" s="258">
        <f>100+(G4-B4)/B4*100</f>
        <v>103.44262295081967</v>
      </c>
      <c r="H53" s="258">
        <f>100+(H4-B4)/B4*100</f>
        <v>103.44262295081967</v>
      </c>
      <c r="I53" s="258">
        <f>100+(I4-B4)/B4*100</f>
        <v>103.44262295081967</v>
      </c>
      <c r="J53" s="258">
        <f>100+(J4-B4)/B4*100</f>
        <v>103.44262295081967</v>
      </c>
      <c r="K53" s="258">
        <f t="shared" ref="K53:K70" si="21">100+(K4-$B4)/$B4*100</f>
        <v>103.44262295081967</v>
      </c>
      <c r="L53" s="258">
        <f t="shared" ref="L53:M69" si="22">100+(L4-$B4)/$B4*100</f>
        <v>103.44262295081967</v>
      </c>
      <c r="M53" s="258">
        <f t="shared" si="22"/>
        <v>103.44262295081967</v>
      </c>
      <c r="N53" s="258">
        <f t="shared" ref="N53:O53" si="23">100+(N4-$B4)/$B4*100</f>
        <v>103.44262295081967</v>
      </c>
      <c r="O53" s="258">
        <f t="shared" si="23"/>
        <v>103.44262295081967</v>
      </c>
      <c r="P53" s="402">
        <f t="shared" ref="P53" si="24">100+(P4-$B4)/$B4*100</f>
        <v>103.44262295081967</v>
      </c>
      <c r="Q53" s="65"/>
      <c r="R53" s="65"/>
      <c r="S53" s="65"/>
      <c r="T53" s="65"/>
      <c r="U53" s="26"/>
      <c r="V53" s="26"/>
    </row>
    <row r="54" spans="1:22" ht="15" customHeight="1">
      <c r="A54" s="255" t="s">
        <v>186</v>
      </c>
      <c r="B54" s="8">
        <f t="shared" ref="B54:B70" si="25">100+(B5-B5)/B5*100</f>
        <v>100</v>
      </c>
      <c r="C54" s="8">
        <f t="shared" ref="C54:C70" si="26">100+(C5-B5)/B5*100</f>
        <v>103.60322170411192</v>
      </c>
      <c r="D54" s="8">
        <f t="shared" ref="D54:D70" si="27">100+(D5-B5)/B5*100</f>
        <v>107.33361593895719</v>
      </c>
      <c r="E54" s="8">
        <f t="shared" ref="E54:E70" si="28">100+(E5-B5)/B5*100</f>
        <v>109.49554896142433</v>
      </c>
      <c r="F54" s="8">
        <f t="shared" ref="F54:F70" si="29">100+(F5-B5)/B5*100</f>
        <v>109.49554896142433</v>
      </c>
      <c r="G54" s="8">
        <f t="shared" ref="G54:G70" si="30">100+(G5-B5)/B5*100</f>
        <v>109.49554896142433</v>
      </c>
      <c r="H54" s="8">
        <f t="shared" ref="H54:H70" si="31">100+(H5-B5)/B5*100</f>
        <v>99.152183128444264</v>
      </c>
      <c r="I54" s="8">
        <f t="shared" ref="I54:I70" si="32">100+(I5-B5)/B5*100</f>
        <v>99.152183128444264</v>
      </c>
      <c r="J54" s="8">
        <f t="shared" ref="J54:J70" si="33">100+(J5-B5)/B5*100</f>
        <v>99.152183128444264</v>
      </c>
      <c r="K54" s="8">
        <f t="shared" si="21"/>
        <v>90.292496820686736</v>
      </c>
      <c r="L54" s="8">
        <f t="shared" si="22"/>
        <v>90.292496820686736</v>
      </c>
      <c r="M54" s="8">
        <f t="shared" ref="M54:N54" si="34">100+(M5-$B5)/$B5*100</f>
        <v>90.292496820686736</v>
      </c>
      <c r="N54" s="8">
        <f t="shared" si="34"/>
        <v>84.866468842729972</v>
      </c>
      <c r="O54" s="8">
        <f t="shared" ref="O54:P54" si="35">100+(O5-$B5)/$B5*100</f>
        <v>84.866468842729972</v>
      </c>
      <c r="P54" s="204">
        <f t="shared" si="35"/>
        <v>84.866468842729972</v>
      </c>
      <c r="Q54" s="64"/>
      <c r="R54" s="64"/>
      <c r="S54" s="64"/>
      <c r="T54" s="64"/>
      <c r="U54" s="26"/>
      <c r="V54" s="26"/>
    </row>
    <row r="55" spans="1:22" ht="15" customHeight="1">
      <c r="A55" s="256" t="s">
        <v>189</v>
      </c>
      <c r="B55" s="9">
        <f t="shared" si="25"/>
        <v>100</v>
      </c>
      <c r="C55" s="9">
        <f t="shared" si="26"/>
        <v>100</v>
      </c>
      <c r="D55" s="9">
        <f t="shared" si="27"/>
        <v>100</v>
      </c>
      <c r="E55" s="9">
        <f t="shared" si="28"/>
        <v>100</v>
      </c>
      <c r="F55" s="9">
        <f t="shared" si="29"/>
        <v>100</v>
      </c>
      <c r="G55" s="9">
        <f t="shared" si="30"/>
        <v>100</v>
      </c>
      <c r="H55" s="9">
        <f t="shared" si="31"/>
        <v>100</v>
      </c>
      <c r="I55" s="9">
        <f t="shared" si="32"/>
        <v>95.006808896958688</v>
      </c>
      <c r="J55" s="9">
        <f t="shared" si="33"/>
        <v>71.266454834316832</v>
      </c>
      <c r="K55" s="9">
        <f t="shared" si="21"/>
        <v>71.266454834316832</v>
      </c>
      <c r="L55" s="9">
        <f t="shared" si="22"/>
        <v>71.266454834316832</v>
      </c>
      <c r="M55" s="9">
        <f t="shared" ref="M55:N55" si="36">100+(M6-$B6)/$B6*100</f>
        <v>71.266454834316832</v>
      </c>
      <c r="N55" s="9">
        <f t="shared" si="36"/>
        <v>71.266454834316832</v>
      </c>
      <c r="O55" s="9">
        <f t="shared" ref="O55:P55" si="37">100+(O6-$B6)/$B6*100</f>
        <v>71.266454834316832</v>
      </c>
      <c r="P55" s="205">
        <f t="shared" si="37"/>
        <v>71.266454834316832</v>
      </c>
      <c r="Q55" s="64"/>
      <c r="R55" s="64"/>
      <c r="S55" s="64"/>
      <c r="T55" s="64"/>
      <c r="U55" s="26"/>
      <c r="V55" s="26"/>
    </row>
    <row r="56" spans="1:22" ht="15" customHeight="1">
      <c r="A56" s="255" t="s">
        <v>192</v>
      </c>
      <c r="B56" s="8">
        <f t="shared" si="25"/>
        <v>100</v>
      </c>
      <c r="C56" s="8">
        <f t="shared" si="26"/>
        <v>109.71115537848607</v>
      </c>
      <c r="D56" s="8">
        <f t="shared" si="27"/>
        <v>115.18924302788845</v>
      </c>
      <c r="E56" s="8">
        <f t="shared" si="28"/>
        <v>115.18924302788845</v>
      </c>
      <c r="F56" s="8">
        <f t="shared" si="29"/>
        <v>115.18924302788845</v>
      </c>
      <c r="G56" s="8">
        <f t="shared" si="30"/>
        <v>115.18924302788845</v>
      </c>
      <c r="H56" s="8">
        <f t="shared" si="31"/>
        <v>115.18924302788845</v>
      </c>
      <c r="I56" s="8">
        <f t="shared" si="32"/>
        <v>103.68525896414343</v>
      </c>
      <c r="J56" s="8">
        <f t="shared" si="33"/>
        <v>103.68525896414343</v>
      </c>
      <c r="K56" s="8">
        <f t="shared" si="21"/>
        <v>103.68525896414343</v>
      </c>
      <c r="L56" s="8">
        <f t="shared" si="22"/>
        <v>103.68525896414343</v>
      </c>
      <c r="M56" s="8">
        <f t="shared" ref="M56:N56" si="38">100+(M7-$B7)/$B7*100</f>
        <v>100</v>
      </c>
      <c r="N56" s="8">
        <f t="shared" si="38"/>
        <v>100</v>
      </c>
      <c r="O56" s="8">
        <f t="shared" ref="O56:P56" si="39">100+(O7-$B7)/$B7*100</f>
        <v>100</v>
      </c>
      <c r="P56" s="204">
        <f t="shared" si="39"/>
        <v>100</v>
      </c>
      <c r="Q56" s="64"/>
      <c r="R56" s="64"/>
      <c r="S56" s="64"/>
      <c r="T56" s="64"/>
      <c r="U56" s="26"/>
      <c r="V56" s="26"/>
    </row>
    <row r="57" spans="1:22" ht="15" customHeight="1">
      <c r="A57" s="255" t="s">
        <v>195</v>
      </c>
      <c r="B57" s="8">
        <f t="shared" si="25"/>
        <v>100</v>
      </c>
      <c r="C57" s="8">
        <f t="shared" si="26"/>
        <v>140.9970238095238</v>
      </c>
      <c r="D57" s="8">
        <f t="shared" si="27"/>
        <v>140.9970238095238</v>
      </c>
      <c r="E57" s="8">
        <f t="shared" si="28"/>
        <v>140.9970238095238</v>
      </c>
      <c r="F57" s="8">
        <f t="shared" si="29"/>
        <v>140.9970238095238</v>
      </c>
      <c r="G57" s="8">
        <f t="shared" si="30"/>
        <v>140.9970238095238</v>
      </c>
      <c r="H57" s="8">
        <f t="shared" si="31"/>
        <v>129.6875</v>
      </c>
      <c r="I57" s="8">
        <f t="shared" si="32"/>
        <v>116.74107142857143</v>
      </c>
      <c r="J57" s="8">
        <f t="shared" si="33"/>
        <v>108.55654761904762</v>
      </c>
      <c r="K57" s="8">
        <f t="shared" si="21"/>
        <v>108.55654761904762</v>
      </c>
      <c r="L57" s="8">
        <f t="shared" si="22"/>
        <v>108.55654761904762</v>
      </c>
      <c r="M57" s="8">
        <f t="shared" ref="M57:N57" si="40">100+(M8-$B8)/$B8*100</f>
        <v>108.55654761904762</v>
      </c>
      <c r="N57" s="8">
        <f t="shared" si="40"/>
        <v>108.55654761904762</v>
      </c>
      <c r="O57" s="8">
        <f t="shared" ref="O57:P57" si="41">100+(O8-$B8)/$B8*100</f>
        <v>108.55654761904762</v>
      </c>
      <c r="P57" s="204">
        <f t="shared" si="41"/>
        <v>108.55654761904762</v>
      </c>
      <c r="Q57" s="65"/>
      <c r="R57" s="65"/>
      <c r="S57" s="65"/>
      <c r="T57" s="65"/>
      <c r="U57" s="26"/>
      <c r="V57" s="26"/>
    </row>
    <row r="58" spans="1:22" ht="15" customHeight="1">
      <c r="A58" s="256" t="s">
        <v>198</v>
      </c>
      <c r="B58" s="9">
        <f t="shared" si="25"/>
        <v>100</v>
      </c>
      <c r="C58" s="9">
        <f t="shared" si="26"/>
        <v>103.59897172236504</v>
      </c>
      <c r="D58" s="9">
        <f t="shared" si="27"/>
        <v>107.00514138817479</v>
      </c>
      <c r="E58" s="9">
        <f t="shared" si="28"/>
        <v>107.00514138817479</v>
      </c>
      <c r="F58" s="9">
        <f t="shared" si="29"/>
        <v>107.00514138817479</v>
      </c>
      <c r="G58" s="9">
        <f t="shared" si="30"/>
        <v>107.00514138817479</v>
      </c>
      <c r="H58" s="9">
        <f t="shared" si="31"/>
        <v>103.27763496143959</v>
      </c>
      <c r="I58" s="9">
        <f t="shared" si="32"/>
        <v>103.27763496143959</v>
      </c>
      <c r="J58" s="9">
        <f t="shared" si="33"/>
        <v>103.27763496143959</v>
      </c>
      <c r="K58" s="9">
        <f t="shared" si="21"/>
        <v>102.18508997429306</v>
      </c>
      <c r="L58" s="9">
        <f t="shared" si="22"/>
        <v>101.09254498714652</v>
      </c>
      <c r="M58" s="9">
        <f t="shared" ref="M58:N58" si="42">100+(M9-$B9)/$B9*100</f>
        <v>100</v>
      </c>
      <c r="N58" s="9">
        <f t="shared" si="42"/>
        <v>100</v>
      </c>
      <c r="O58" s="9">
        <f t="shared" ref="O58:P58" si="43">100+(O9-$B9)/$B9*100</f>
        <v>100</v>
      </c>
      <c r="P58" s="205">
        <f t="shared" si="43"/>
        <v>100</v>
      </c>
      <c r="Q58" s="64"/>
      <c r="R58" s="64"/>
      <c r="S58" s="64"/>
      <c r="T58" s="64"/>
      <c r="U58" s="26"/>
      <c r="V58" s="26"/>
    </row>
    <row r="59" spans="1:22" ht="15" customHeight="1">
      <c r="A59" s="255" t="s">
        <v>201</v>
      </c>
      <c r="B59" s="8">
        <f t="shared" si="25"/>
        <v>100</v>
      </c>
      <c r="C59" s="8">
        <f t="shared" si="26"/>
        <v>120.32467532467533</v>
      </c>
      <c r="D59" s="8">
        <f t="shared" si="27"/>
        <v>122.012987012987</v>
      </c>
      <c r="E59" s="8">
        <f t="shared" si="28"/>
        <v>122.53246753246754</v>
      </c>
      <c r="F59" s="8">
        <f t="shared" si="29"/>
        <v>122.53246753246754</v>
      </c>
      <c r="G59" s="8">
        <f t="shared" si="30"/>
        <v>122.53246753246754</v>
      </c>
      <c r="H59" s="8">
        <f t="shared" si="31"/>
        <v>122.53246753246754</v>
      </c>
      <c r="I59" s="8">
        <f t="shared" si="32"/>
        <v>122.53246753246754</v>
      </c>
      <c r="J59" s="8">
        <f t="shared" si="33"/>
        <v>122.53246753246754</v>
      </c>
      <c r="K59" s="8">
        <f t="shared" si="21"/>
        <v>122.53246753246754</v>
      </c>
      <c r="L59" s="8">
        <f t="shared" si="22"/>
        <v>122.53246753246754</v>
      </c>
      <c r="M59" s="8">
        <f t="shared" ref="M59:N59" si="44">100+(M10-$B10)/$B10*100</f>
        <v>122.53246753246754</v>
      </c>
      <c r="N59" s="8">
        <f t="shared" si="44"/>
        <v>122.53246753246754</v>
      </c>
      <c r="O59" s="8">
        <f t="shared" ref="O59:P59" si="45">100+(O10-$B10)/$B10*100</f>
        <v>122.53246753246754</v>
      </c>
      <c r="P59" s="204">
        <f t="shared" si="45"/>
        <v>122.53246753246754</v>
      </c>
      <c r="Q59" s="65"/>
      <c r="R59" s="65"/>
      <c r="S59" s="65"/>
      <c r="T59" s="65"/>
      <c r="U59" s="26"/>
      <c r="V59" s="26"/>
    </row>
    <row r="60" spans="1:22" ht="15" customHeight="1">
      <c r="A60" s="242" t="s">
        <v>204</v>
      </c>
      <c r="B60" s="8">
        <f t="shared" si="25"/>
        <v>100</v>
      </c>
      <c r="C60" s="8">
        <f t="shared" si="26"/>
        <v>128.99563318777294</v>
      </c>
      <c r="D60" s="8">
        <f t="shared" si="27"/>
        <v>130.78602620087338</v>
      </c>
      <c r="E60" s="8">
        <f t="shared" si="28"/>
        <v>132.09606986899564</v>
      </c>
      <c r="F60" s="8">
        <f t="shared" si="29"/>
        <v>132.09606986899564</v>
      </c>
      <c r="G60" s="8">
        <f t="shared" si="30"/>
        <v>132.09606986899564</v>
      </c>
      <c r="H60" s="8">
        <f t="shared" si="31"/>
        <v>132.09606986899564</v>
      </c>
      <c r="I60" s="8">
        <f t="shared" si="32"/>
        <v>125.50218340611355</v>
      </c>
      <c r="J60" s="8">
        <f t="shared" si="33"/>
        <v>100.13100436681223</v>
      </c>
      <c r="K60" s="8">
        <f t="shared" si="21"/>
        <v>100.13100436681223</v>
      </c>
      <c r="L60" s="8">
        <f t="shared" si="22"/>
        <v>97.467248908296952</v>
      </c>
      <c r="M60" s="8">
        <f t="shared" ref="M60:N60" si="46">100+(M11-$B11)/$B11*100</f>
        <v>97.467248908296952</v>
      </c>
      <c r="N60" s="8">
        <f t="shared" si="46"/>
        <v>88.995633187772924</v>
      </c>
      <c r="O60" s="8">
        <f t="shared" ref="O60:P60" si="47">100+(O11-$B11)/$B11*100</f>
        <v>80.567685589519655</v>
      </c>
      <c r="P60" s="204">
        <f t="shared" si="47"/>
        <v>80.567685589519655</v>
      </c>
      <c r="Q60" s="65"/>
      <c r="R60" s="65"/>
      <c r="S60" s="65"/>
      <c r="T60" s="65"/>
      <c r="U60" s="26"/>
      <c r="V60" s="26"/>
    </row>
    <row r="61" spans="1:22" ht="15" customHeight="1">
      <c r="A61" s="243" t="s">
        <v>273</v>
      </c>
      <c r="B61" s="9">
        <f t="shared" si="25"/>
        <v>100</v>
      </c>
      <c r="C61" s="9">
        <f t="shared" si="26"/>
        <v>166.65261382799326</v>
      </c>
      <c r="D61" s="9">
        <f t="shared" si="27"/>
        <v>166.65261382799326</v>
      </c>
      <c r="E61" s="9">
        <f t="shared" si="28"/>
        <v>166.65261382799326</v>
      </c>
      <c r="F61" s="9">
        <f t="shared" si="29"/>
        <v>166.65261382799326</v>
      </c>
      <c r="G61" s="9">
        <f t="shared" si="30"/>
        <v>166.65261382799326</v>
      </c>
      <c r="H61" s="9">
        <f t="shared" si="31"/>
        <v>166.65261382799326</v>
      </c>
      <c r="I61" s="9">
        <f t="shared" si="32"/>
        <v>166.65261382799326</v>
      </c>
      <c r="J61" s="9">
        <f t="shared" si="33"/>
        <v>166.65261382799326</v>
      </c>
      <c r="K61" s="9">
        <f t="shared" si="21"/>
        <v>116.65261382799326</v>
      </c>
      <c r="L61" s="9">
        <f t="shared" si="22"/>
        <v>116.65261382799326</v>
      </c>
      <c r="M61" s="9">
        <f t="shared" ref="M61:N61" si="48">100+(M12-$B12)/$B12*100</f>
        <v>77.824620573355816</v>
      </c>
      <c r="N61" s="9">
        <f t="shared" si="48"/>
        <v>77.824620573355816</v>
      </c>
      <c r="O61" s="9">
        <f t="shared" ref="O61:P61" si="49">100+(O12-$B12)/$B12*100</f>
        <v>77.824620573355816</v>
      </c>
      <c r="P61" s="205">
        <f t="shared" si="49"/>
        <v>74.578414839797645</v>
      </c>
      <c r="Q61" s="65"/>
      <c r="R61" s="65"/>
      <c r="S61" s="65"/>
      <c r="T61" s="65"/>
      <c r="U61" s="26"/>
      <c r="V61" s="26"/>
    </row>
    <row r="62" spans="1:22" ht="15" customHeight="1">
      <c r="A62" s="255" t="s">
        <v>210</v>
      </c>
      <c r="B62" s="8">
        <f t="shared" si="25"/>
        <v>100</v>
      </c>
      <c r="C62" s="8">
        <f t="shared" si="26"/>
        <v>133.33333333333331</v>
      </c>
      <c r="D62" s="8">
        <f t="shared" si="27"/>
        <v>134.6861471861472</v>
      </c>
      <c r="E62" s="8">
        <f t="shared" si="28"/>
        <v>134.6861471861472</v>
      </c>
      <c r="F62" s="8">
        <f t="shared" si="29"/>
        <v>134.6861471861472</v>
      </c>
      <c r="G62" s="8">
        <f t="shared" si="30"/>
        <v>134.6861471861472</v>
      </c>
      <c r="H62" s="8">
        <f t="shared" si="31"/>
        <v>125.27056277056276</v>
      </c>
      <c r="I62" s="8">
        <f t="shared" si="32"/>
        <v>114.5021645021645</v>
      </c>
      <c r="J62" s="8">
        <f t="shared" si="33"/>
        <v>114.5021645021645</v>
      </c>
      <c r="K62" s="8">
        <f t="shared" si="21"/>
        <v>108.22510822510822</v>
      </c>
      <c r="L62" s="8">
        <f t="shared" si="22"/>
        <v>108.22510822510822</v>
      </c>
      <c r="M62" s="8">
        <f t="shared" ref="M62:N62" si="50">100+(M13-$B13)/$B13*100</f>
        <v>97.402597402597394</v>
      </c>
      <c r="N62" s="8">
        <f t="shared" si="50"/>
        <v>97.402597402597394</v>
      </c>
      <c r="O62" s="8">
        <f t="shared" ref="O62:P62" si="51">100+(O13-$B13)/$B13*100</f>
        <v>97.402597402597394</v>
      </c>
      <c r="P62" s="204">
        <f t="shared" si="51"/>
        <v>97.402597402597394</v>
      </c>
      <c r="Q62" s="65"/>
      <c r="R62" s="65"/>
      <c r="S62" s="65"/>
      <c r="T62" s="65"/>
      <c r="U62" s="26"/>
      <c r="V62" s="26"/>
    </row>
    <row r="63" spans="1:22" ht="15" customHeight="1">
      <c r="A63" s="255" t="s">
        <v>213</v>
      </c>
      <c r="B63" s="8">
        <f t="shared" si="25"/>
        <v>100</v>
      </c>
      <c r="C63" s="8">
        <f t="shared" si="26"/>
        <v>101.91657271702367</v>
      </c>
      <c r="D63" s="8">
        <f t="shared" si="27"/>
        <v>104.34047350620069</v>
      </c>
      <c r="E63" s="8">
        <f t="shared" si="28"/>
        <v>104.34047350620069</v>
      </c>
      <c r="F63" s="8">
        <f t="shared" si="29"/>
        <v>104.34047350620069</v>
      </c>
      <c r="G63" s="8">
        <f t="shared" si="30"/>
        <v>104.34047350620069</v>
      </c>
      <c r="H63" s="8">
        <f t="shared" si="31"/>
        <v>104.34047350620069</v>
      </c>
      <c r="I63" s="8">
        <f t="shared" si="32"/>
        <v>104.34047350620069</v>
      </c>
      <c r="J63" s="8">
        <f t="shared" si="33"/>
        <v>104.34047350620069</v>
      </c>
      <c r="K63" s="8">
        <f t="shared" si="21"/>
        <v>104.34047350620069</v>
      </c>
      <c r="L63" s="8">
        <f t="shared" si="22"/>
        <v>102.19842164599775</v>
      </c>
      <c r="M63" s="8">
        <f t="shared" ref="M63:N63" si="52">100+(M14-$B14)/$B14*100</f>
        <v>100</v>
      </c>
      <c r="N63" s="8">
        <f t="shared" si="52"/>
        <v>100</v>
      </c>
      <c r="O63" s="8">
        <f t="shared" ref="O63:P63" si="53">100+(O14-$B14)/$B14*100</f>
        <v>100</v>
      </c>
      <c r="P63" s="204">
        <f t="shared" si="53"/>
        <v>100</v>
      </c>
      <c r="Q63" s="65"/>
      <c r="R63" s="65"/>
      <c r="S63" s="65"/>
      <c r="T63" s="65"/>
      <c r="U63" s="26"/>
      <c r="V63" s="26"/>
    </row>
    <row r="64" spans="1:22" ht="15" customHeight="1">
      <c r="A64" s="256" t="s">
        <v>216</v>
      </c>
      <c r="B64" s="9">
        <f t="shared" si="25"/>
        <v>100</v>
      </c>
      <c r="C64" s="9">
        <f t="shared" si="26"/>
        <v>100</v>
      </c>
      <c r="D64" s="9">
        <f t="shared" si="27"/>
        <v>100</v>
      </c>
      <c r="E64" s="9">
        <f t="shared" si="28"/>
        <v>100</v>
      </c>
      <c r="F64" s="9">
        <f t="shared" si="29"/>
        <v>100</v>
      </c>
      <c r="G64" s="9">
        <f t="shared" si="30"/>
        <v>100</v>
      </c>
      <c r="H64" s="9">
        <f t="shared" si="31"/>
        <v>100</v>
      </c>
      <c r="I64" s="9">
        <f t="shared" si="32"/>
        <v>100</v>
      </c>
      <c r="J64" s="9">
        <f t="shared" si="33"/>
        <v>100</v>
      </c>
      <c r="K64" s="9">
        <f t="shared" si="21"/>
        <v>100</v>
      </c>
      <c r="L64" s="9">
        <f t="shared" si="22"/>
        <v>100</v>
      </c>
      <c r="M64" s="9">
        <f t="shared" ref="M64:N64" si="54">100+(M15-$B15)/$B15*100</f>
        <v>100</v>
      </c>
      <c r="N64" s="9">
        <f t="shared" si="54"/>
        <v>100</v>
      </c>
      <c r="O64" s="9">
        <f t="shared" ref="O64:P64" si="55">100+(O15-$B15)/$B15*100</f>
        <v>100</v>
      </c>
      <c r="P64" s="205">
        <f t="shared" si="55"/>
        <v>100</v>
      </c>
      <c r="Q64" s="65"/>
      <c r="R64" s="65"/>
      <c r="S64" s="65"/>
      <c r="T64" s="65"/>
      <c r="U64" s="26"/>
      <c r="V64" s="26"/>
    </row>
    <row r="65" spans="1:22" ht="15" customHeight="1">
      <c r="A65" s="255" t="s">
        <v>219</v>
      </c>
      <c r="B65" s="8">
        <f t="shared" si="25"/>
        <v>100</v>
      </c>
      <c r="C65" s="8">
        <f t="shared" si="26"/>
        <v>123.70100273473108</v>
      </c>
      <c r="D65" s="8">
        <f t="shared" si="27"/>
        <v>150.41020966271648</v>
      </c>
      <c r="E65" s="8">
        <f t="shared" si="28"/>
        <v>150.41020966271648</v>
      </c>
      <c r="F65" s="8">
        <f t="shared" si="29"/>
        <v>135.36918869644484</v>
      </c>
      <c r="G65" s="8">
        <f t="shared" si="30"/>
        <v>128.62351868732907</v>
      </c>
      <c r="H65" s="8">
        <f t="shared" si="31"/>
        <v>122.1969006381039</v>
      </c>
      <c r="I65" s="8">
        <f t="shared" si="32"/>
        <v>119.14311759343664</v>
      </c>
      <c r="J65" s="8">
        <f t="shared" si="33"/>
        <v>119.14311759343664</v>
      </c>
      <c r="K65" s="8">
        <f t="shared" si="21"/>
        <v>119.14311759343664</v>
      </c>
      <c r="L65" s="8">
        <f t="shared" si="22"/>
        <v>119.14311759343664</v>
      </c>
      <c r="M65" s="8">
        <f t="shared" ref="M65:N65" si="56">100+(M16-$B16)/$B16*100</f>
        <v>94.257064721969002</v>
      </c>
      <c r="N65" s="8">
        <f t="shared" si="56"/>
        <v>94.257064721969002</v>
      </c>
      <c r="O65" s="8">
        <f t="shared" ref="O65:P65" si="57">100+(O16-$B16)/$B16*100</f>
        <v>94.257064721969002</v>
      </c>
      <c r="P65" s="204">
        <f t="shared" si="57"/>
        <v>94.257064721969002</v>
      </c>
      <c r="Q65" s="65"/>
      <c r="R65" s="65"/>
      <c r="S65" s="65"/>
      <c r="T65" s="65"/>
      <c r="U65" s="26"/>
      <c r="V65" s="26"/>
    </row>
    <row r="66" spans="1:22" ht="15" customHeight="1">
      <c r="A66" s="255" t="s">
        <v>222</v>
      </c>
      <c r="B66" s="8">
        <f t="shared" si="25"/>
        <v>100</v>
      </c>
      <c r="C66" s="8">
        <f t="shared" si="26"/>
        <v>111.76870748299319</v>
      </c>
      <c r="D66" s="8">
        <f t="shared" si="27"/>
        <v>114.14965986394559</v>
      </c>
      <c r="E66" s="8">
        <f t="shared" si="28"/>
        <v>114.14965986394559</v>
      </c>
      <c r="F66" s="8">
        <f t="shared" si="29"/>
        <v>114.14965986394559</v>
      </c>
      <c r="G66" s="8">
        <f t="shared" si="30"/>
        <v>114.14965986394559</v>
      </c>
      <c r="H66" s="8">
        <f t="shared" si="31"/>
        <v>114.14965986394559</v>
      </c>
      <c r="I66" s="8">
        <f t="shared" si="32"/>
        <v>114.14965986394559</v>
      </c>
      <c r="J66" s="8">
        <f t="shared" si="33"/>
        <v>114.14965986394559</v>
      </c>
      <c r="K66" s="8">
        <f t="shared" si="21"/>
        <v>114.14965986394559</v>
      </c>
      <c r="L66" s="8">
        <f t="shared" si="22"/>
        <v>114.14965986394559</v>
      </c>
      <c r="M66" s="8">
        <f t="shared" ref="M66:N66" si="58">100+(M17-$B17)/$B17*100</f>
        <v>114.14965986394559</v>
      </c>
      <c r="N66" s="8">
        <f t="shared" si="58"/>
        <v>114.14965986394559</v>
      </c>
      <c r="O66" s="8">
        <f t="shared" ref="O66:P66" si="59">100+(O17-$B17)/$B17*100</f>
        <v>114.14965986394559</v>
      </c>
      <c r="P66" s="204">
        <f t="shared" si="59"/>
        <v>114.14965986394559</v>
      </c>
      <c r="Q66" s="65"/>
      <c r="R66" s="65"/>
      <c r="S66" s="65"/>
      <c r="T66" s="65"/>
      <c r="U66" s="26"/>
      <c r="V66" s="26"/>
    </row>
    <row r="67" spans="1:22" ht="15" customHeight="1">
      <c r="A67" s="256" t="s">
        <v>225</v>
      </c>
      <c r="B67" s="9">
        <f t="shared" si="25"/>
        <v>100</v>
      </c>
      <c r="C67" s="9">
        <f t="shared" si="26"/>
        <v>104.02245088868101</v>
      </c>
      <c r="D67" s="9">
        <f t="shared" si="27"/>
        <v>105.37885874649206</v>
      </c>
      <c r="E67" s="9">
        <f t="shared" si="28"/>
        <v>105.37885874649206</v>
      </c>
      <c r="F67" s="9">
        <f t="shared" si="29"/>
        <v>105.37885874649206</v>
      </c>
      <c r="G67" s="9">
        <f t="shared" si="30"/>
        <v>105.37885874649206</v>
      </c>
      <c r="H67" s="9">
        <f t="shared" si="31"/>
        <v>107.8110383536015</v>
      </c>
      <c r="I67" s="9">
        <f t="shared" si="32"/>
        <v>107.8110383536015</v>
      </c>
      <c r="J67" s="9">
        <f t="shared" si="33"/>
        <v>107.8110383536015</v>
      </c>
      <c r="K67" s="9">
        <f t="shared" si="21"/>
        <v>105.23854069223574</v>
      </c>
      <c r="L67" s="9">
        <f t="shared" si="22"/>
        <v>102.66604303086997</v>
      </c>
      <c r="M67" s="9">
        <f t="shared" ref="M67:N67" si="60">100+(M18-$B18)/$B18*100</f>
        <v>100</v>
      </c>
      <c r="N67" s="9">
        <f t="shared" si="60"/>
        <v>100</v>
      </c>
      <c r="O67" s="9">
        <f t="shared" ref="O67:P67" si="61">100+(O18-$B18)/$B18*100</f>
        <v>100</v>
      </c>
      <c r="P67" s="205">
        <f t="shared" si="61"/>
        <v>100</v>
      </c>
      <c r="Q67" s="65"/>
      <c r="R67" s="65"/>
      <c r="S67" s="65"/>
      <c r="T67" s="65"/>
      <c r="U67" s="26"/>
      <c r="V67" s="26"/>
    </row>
    <row r="68" spans="1:22" ht="15" customHeight="1">
      <c r="A68" s="255" t="s">
        <v>228</v>
      </c>
      <c r="B68" s="8">
        <f t="shared" si="25"/>
        <v>100</v>
      </c>
      <c r="C68" s="8">
        <f t="shared" si="26"/>
        <v>102.00845665961944</v>
      </c>
      <c r="D68" s="8">
        <f t="shared" si="27"/>
        <v>104.43974630021141</v>
      </c>
      <c r="E68" s="8">
        <f t="shared" si="28"/>
        <v>104.86257928118393</v>
      </c>
      <c r="F68" s="8">
        <f t="shared" si="29"/>
        <v>104.86257928118393</v>
      </c>
      <c r="G68" s="8">
        <f t="shared" si="30"/>
        <v>104.86257928118393</v>
      </c>
      <c r="H68" s="8">
        <f t="shared" si="31"/>
        <v>104.86257928118393</v>
      </c>
      <c r="I68" s="8">
        <f t="shared" si="32"/>
        <v>104.86257928118393</v>
      </c>
      <c r="J68" s="8">
        <f t="shared" si="33"/>
        <v>104.86257928118393</v>
      </c>
      <c r="K68" s="8">
        <f t="shared" si="21"/>
        <v>104.86257928118393</v>
      </c>
      <c r="L68" s="8">
        <f t="shared" si="22"/>
        <v>104.86257928118393</v>
      </c>
      <c r="M68" s="8">
        <f t="shared" ref="M68:N68" si="62">100+(M19-$B19)/$B19*100</f>
        <v>100</v>
      </c>
      <c r="N68" s="8">
        <f t="shared" si="62"/>
        <v>100</v>
      </c>
      <c r="O68" s="8">
        <f t="shared" ref="O68:P68" si="63">100+(O19-$B19)/$B19*100</f>
        <v>100</v>
      </c>
      <c r="P68" s="204">
        <f t="shared" si="63"/>
        <v>100</v>
      </c>
      <c r="Q68" s="65"/>
      <c r="R68" s="65"/>
      <c r="S68" s="65"/>
      <c r="T68" s="65"/>
      <c r="U68" s="26"/>
      <c r="V68" s="26"/>
    </row>
    <row r="69" spans="1:22" ht="15" customHeight="1">
      <c r="A69" s="255" t="s">
        <v>251</v>
      </c>
      <c r="B69" s="8">
        <f t="shared" si="25"/>
        <v>100</v>
      </c>
      <c r="C69" s="8">
        <f t="shared" si="26"/>
        <v>102.11640211640211</v>
      </c>
      <c r="D69" s="8">
        <f t="shared" si="27"/>
        <v>103.65961199294533</v>
      </c>
      <c r="E69" s="8">
        <f t="shared" si="28"/>
        <v>103.65961199294533</v>
      </c>
      <c r="F69" s="8">
        <f t="shared" si="29"/>
        <v>103.65961199294533</v>
      </c>
      <c r="G69" s="8">
        <f t="shared" si="30"/>
        <v>103.65961199294533</v>
      </c>
      <c r="H69" s="8">
        <f t="shared" si="31"/>
        <v>103.65961199294533</v>
      </c>
      <c r="I69" s="8">
        <f t="shared" si="32"/>
        <v>103.65961199294533</v>
      </c>
      <c r="J69" s="8">
        <f t="shared" si="33"/>
        <v>103.65961199294533</v>
      </c>
      <c r="K69" s="8">
        <f t="shared" si="21"/>
        <v>100</v>
      </c>
      <c r="L69" s="8">
        <f t="shared" si="22"/>
        <v>100</v>
      </c>
      <c r="M69" s="8">
        <f>100+(M20-$B20)/$B20*100</f>
        <v>100</v>
      </c>
      <c r="N69" s="8">
        <f t="shared" ref="N69" si="64">100+(N20-$B20)/$B20*100</f>
        <v>100</v>
      </c>
      <c r="O69" s="8">
        <f>100+(O20-$B20)/$B20*100</f>
        <v>100</v>
      </c>
      <c r="P69" s="204">
        <f>100+(P20-$B20)/$B20*100</f>
        <v>100</v>
      </c>
      <c r="Q69" s="65"/>
      <c r="R69" s="65"/>
      <c r="S69" s="65"/>
      <c r="T69" s="65"/>
      <c r="U69" s="26"/>
      <c r="V69" s="26"/>
    </row>
    <row r="70" spans="1:22" ht="15" customHeight="1">
      <c r="A70" s="256" t="s">
        <v>274</v>
      </c>
      <c r="B70" s="9">
        <f t="shared" si="25"/>
        <v>100</v>
      </c>
      <c r="C70" s="9">
        <f t="shared" si="26"/>
        <v>120.38674033149169</v>
      </c>
      <c r="D70" s="9">
        <f t="shared" si="27"/>
        <v>122.43093922651933</v>
      </c>
      <c r="E70" s="9">
        <f t="shared" si="28"/>
        <v>122.43093922651933</v>
      </c>
      <c r="F70" s="9">
        <f t="shared" si="29"/>
        <v>122.43093922651933</v>
      </c>
      <c r="G70" s="9">
        <f t="shared" si="30"/>
        <v>119.33701657458563</v>
      </c>
      <c r="H70" s="9">
        <f t="shared" si="31"/>
        <v>119.33701657458563</v>
      </c>
      <c r="I70" s="9">
        <f t="shared" si="32"/>
        <v>119.33701657458563</v>
      </c>
      <c r="J70" s="9">
        <f t="shared" si="33"/>
        <v>119.33701657458563</v>
      </c>
      <c r="K70" s="9">
        <f t="shared" si="21"/>
        <v>116.0220994475138</v>
      </c>
      <c r="L70" s="9">
        <f>100+(L21-$B21)/$B21*100</f>
        <v>116.24309392265192</v>
      </c>
      <c r="M70" s="9">
        <f t="shared" ref="M70" si="65">100+(M21-$B21)/$B21*100</f>
        <v>116.24309392265192</v>
      </c>
      <c r="N70" s="9">
        <f>100+(N21-$B21)/$B21*100</f>
        <v>119.33701657458563</v>
      </c>
      <c r="O70" s="9">
        <f t="shared" ref="O70:P70" si="66">100+(O21-$B21)/$B21*100</f>
        <v>119.33701657458563</v>
      </c>
      <c r="P70" s="205">
        <f t="shared" si="66"/>
        <v>119.33701657458563</v>
      </c>
      <c r="Q70" s="65"/>
      <c r="R70" s="65"/>
      <c r="S70" s="65"/>
      <c r="T70" s="65"/>
      <c r="U70" s="26"/>
      <c r="V70" s="26"/>
    </row>
    <row r="71" spans="1:22" s="13" customFormat="1" ht="15.75" customHeight="1" thickBot="1">
      <c r="A71" s="257" t="s">
        <v>275</v>
      </c>
      <c r="B71" s="142">
        <f t="shared" ref="B71:M71" si="67">100+(B22-$B22)/$B22*100</f>
        <v>100</v>
      </c>
      <c r="C71" s="142">
        <f t="shared" si="67"/>
        <v>103.30500472143531</v>
      </c>
      <c r="D71" s="142">
        <f t="shared" si="67"/>
        <v>107.6487252124646</v>
      </c>
      <c r="E71" s="142">
        <f t="shared" si="67"/>
        <v>107.6487252124646</v>
      </c>
      <c r="F71" s="142">
        <f t="shared" si="67"/>
        <v>107.6487252124646</v>
      </c>
      <c r="G71" s="142">
        <f t="shared" si="67"/>
        <v>107.6487252124646</v>
      </c>
      <c r="H71" s="142">
        <f t="shared" si="67"/>
        <v>107.6487252124646</v>
      </c>
      <c r="I71" s="142">
        <f t="shared" si="67"/>
        <v>107.6487252124646</v>
      </c>
      <c r="J71" s="142">
        <f t="shared" si="67"/>
        <v>107.6487252124646</v>
      </c>
      <c r="K71" s="142">
        <f t="shared" si="67"/>
        <v>107.6487252124646</v>
      </c>
      <c r="L71" s="142">
        <f t="shared" si="67"/>
        <v>107.6487252124646</v>
      </c>
      <c r="M71" s="142">
        <f t="shared" si="67"/>
        <v>96.411709159584518</v>
      </c>
      <c r="N71" s="142">
        <f t="shared" ref="N71:O71" si="68">100+(N22-$B22)/$B22*100</f>
        <v>96.411709159584518</v>
      </c>
      <c r="O71" s="142">
        <f t="shared" si="68"/>
        <v>96.411709159584518</v>
      </c>
      <c r="P71" s="354">
        <f t="shared" ref="P71" si="69">100+(P22-$B22)/$B22*100</f>
        <v>96.411709159584518</v>
      </c>
      <c r="Q71" s="65"/>
      <c r="R71" s="65"/>
      <c r="S71" s="65"/>
      <c r="T71" s="65"/>
      <c r="U71" s="65"/>
      <c r="V71" s="65"/>
    </row>
    <row r="72" spans="1:22" s="68" customFormat="1" ht="18" customHeight="1">
      <c r="A72" s="505"/>
      <c r="B72" s="505"/>
      <c r="C72" s="505"/>
      <c r="D72" s="505"/>
      <c r="E72" s="505"/>
      <c r="F72" s="505"/>
      <c r="G72" s="505"/>
      <c r="H72" s="505"/>
      <c r="I72" s="505"/>
      <c r="J72" s="505"/>
      <c r="K72" s="505"/>
      <c r="L72" s="66"/>
      <c r="M72" s="66"/>
      <c r="N72" s="66"/>
      <c r="O72" s="66"/>
      <c r="P72" s="66"/>
      <c r="Q72" s="66"/>
      <c r="R72" s="66"/>
      <c r="S72" s="67"/>
      <c r="T72" s="67"/>
      <c r="U72" s="67"/>
      <c r="V72" s="67"/>
    </row>
    <row r="73" spans="1:22">
      <c r="A73" s="13"/>
      <c r="B73" s="13"/>
      <c r="C73" s="69"/>
      <c r="D73" s="69"/>
      <c r="E73" s="70"/>
      <c r="F73" s="70"/>
      <c r="G73" s="70"/>
      <c r="H73" s="70"/>
      <c r="I73" s="70"/>
      <c r="J73" s="70"/>
      <c r="K73" s="70"/>
      <c r="L73" s="71"/>
      <c r="M73" s="71"/>
      <c r="N73" s="71"/>
      <c r="O73" s="72"/>
      <c r="P73" s="72"/>
      <c r="Q73" s="72"/>
      <c r="R73" s="72"/>
    </row>
    <row r="74" spans="1:22">
      <c r="A74" s="26"/>
      <c r="B74" s="26"/>
      <c r="C74" s="74"/>
      <c r="D74" s="74"/>
      <c r="E74" s="75"/>
      <c r="F74" s="75"/>
      <c r="G74" s="75"/>
      <c r="H74" s="75"/>
      <c r="I74" s="75"/>
      <c r="J74" s="75"/>
      <c r="K74" s="75"/>
      <c r="L74" s="71"/>
      <c r="M74" s="71"/>
      <c r="N74" s="71"/>
      <c r="O74" s="72"/>
      <c r="P74" s="72"/>
      <c r="Q74" s="72"/>
      <c r="R74" s="72"/>
    </row>
  </sheetData>
  <sheetProtection selectLockedCells="1" selectUnlockedCells="1"/>
  <mergeCells count="10">
    <mergeCell ref="A1:P1"/>
    <mergeCell ref="A25:P25"/>
    <mergeCell ref="A49:P49"/>
    <mergeCell ref="B2:P2"/>
    <mergeCell ref="B26:P26"/>
    <mergeCell ref="B51:P51"/>
    <mergeCell ref="A72:K72"/>
    <mergeCell ref="A51:A52"/>
    <mergeCell ref="A2:A3"/>
    <mergeCell ref="A26:A27"/>
  </mergeCells>
  <phoneticPr fontId="0" type="noConversion"/>
  <pageMargins left="0.31496062992125984" right="0.35433070866141736" top="1.1023622047244095" bottom="0.59055118110236227" header="0.62992125984251968" footer="0.19685039370078741"/>
  <pageSetup paperSize="9" scale="60" orientation="portrait" horizontalDpi="1200" verticalDpi="1200" r:id="rId1"/>
  <headerFooter alignWithMargins="0">
    <oddHeader>&amp;C&amp;"Arial,Negrita"&amp;18Incremento de los Precios Públicos del crédito matriculado en Grado por primera vez en la Experimentalidad MÁXIMA</oddHeader>
  </headerFooter>
  <ignoredErrors>
    <ignoredError sqref="K66 K69" formula="1"/>
    <ignoredError sqref="L46" evalErro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FFCC99"/>
  </sheetPr>
  <dimension ref="A1:R73"/>
  <sheetViews>
    <sheetView topLeftCell="E1" zoomScale="55" zoomScaleNormal="55" workbookViewId="0">
      <selection activeCell="P13" sqref="P13"/>
    </sheetView>
  </sheetViews>
  <sheetFormatPr defaultColWidth="11.42578125" defaultRowHeight="12.75"/>
  <cols>
    <col min="1" max="1" width="27.7109375" style="77" customWidth="1"/>
    <col min="2" max="4" width="11.42578125" style="78" customWidth="1"/>
    <col min="5" max="12" width="11.42578125" style="76" customWidth="1"/>
    <col min="13" max="15" width="13.42578125" style="80" customWidth="1"/>
    <col min="16" max="16" width="13.28515625" style="73" customWidth="1"/>
    <col min="17" max="18" width="8.28515625" style="73" customWidth="1"/>
    <col min="19" max="16384" width="11.42578125" style="26"/>
  </cols>
  <sheetData>
    <row r="1" spans="1:18" s="84" customFormat="1" ht="45.75" customHeight="1" thickBot="1">
      <c r="A1" s="508" t="s">
        <v>280</v>
      </c>
      <c r="B1" s="509"/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82"/>
      <c r="R1" s="83"/>
    </row>
    <row r="2" spans="1:18" ht="15" customHeight="1">
      <c r="A2" s="510" t="s">
        <v>180</v>
      </c>
      <c r="B2" s="513" t="s">
        <v>260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  <c r="P2" s="515"/>
      <c r="Q2" s="85"/>
      <c r="R2" s="26"/>
    </row>
    <row r="3" spans="1:18" ht="15" customHeight="1">
      <c r="A3" s="597" t="s">
        <v>180</v>
      </c>
      <c r="B3" s="422" t="s">
        <v>261</v>
      </c>
      <c r="C3" s="423" t="s">
        <v>262</v>
      </c>
      <c r="D3" s="423" t="s">
        <v>263</v>
      </c>
      <c r="E3" s="423" t="s">
        <v>264</v>
      </c>
      <c r="F3" s="423" t="s">
        <v>265</v>
      </c>
      <c r="G3" s="423" t="s">
        <v>266</v>
      </c>
      <c r="H3" s="423" t="s">
        <v>267</v>
      </c>
      <c r="I3" s="423" t="s">
        <v>268</v>
      </c>
      <c r="J3" s="423" t="s">
        <v>269</v>
      </c>
      <c r="K3" s="423" t="s">
        <v>270</v>
      </c>
      <c r="L3" s="423" t="s">
        <v>271</v>
      </c>
      <c r="M3" s="423" t="s">
        <v>272</v>
      </c>
      <c r="N3" s="423" t="s">
        <v>44</v>
      </c>
      <c r="O3" s="423" t="s">
        <v>42</v>
      </c>
      <c r="P3" s="423" t="s">
        <v>39</v>
      </c>
      <c r="Q3" s="355"/>
      <c r="R3" s="26"/>
    </row>
    <row r="4" spans="1:18" ht="15" customHeight="1">
      <c r="A4" s="242" t="s">
        <v>183</v>
      </c>
      <c r="B4" s="248">
        <v>12.2</v>
      </c>
      <c r="C4" s="248">
        <v>12.49</v>
      </c>
      <c r="D4" s="248">
        <v>12.62</v>
      </c>
      <c r="E4" s="248">
        <v>12.62</v>
      </c>
      <c r="F4" s="248">
        <v>12.62</v>
      </c>
      <c r="G4" s="248">
        <v>12.62</v>
      </c>
      <c r="H4" s="248">
        <v>12.62</v>
      </c>
      <c r="I4" s="248">
        <v>12.62</v>
      </c>
      <c r="J4" s="248">
        <v>12.62</v>
      </c>
      <c r="K4" s="248">
        <v>12.62</v>
      </c>
      <c r="L4" s="248">
        <v>12.62</v>
      </c>
      <c r="M4" s="248">
        <v>12.62</v>
      </c>
      <c r="N4" s="248">
        <v>12.62</v>
      </c>
      <c r="O4" s="248">
        <v>12.62</v>
      </c>
      <c r="P4" s="247">
        <v>12.62</v>
      </c>
      <c r="Q4" s="26"/>
      <c r="R4" s="26"/>
    </row>
    <row r="5" spans="1:18" ht="15" customHeight="1">
      <c r="A5" s="242" t="s">
        <v>186</v>
      </c>
      <c r="B5" s="214">
        <v>12.58</v>
      </c>
      <c r="C5" s="214">
        <v>13.03</v>
      </c>
      <c r="D5" s="214">
        <v>13.5</v>
      </c>
      <c r="E5" s="214">
        <v>13.77</v>
      </c>
      <c r="F5" s="214">
        <v>13.77</v>
      </c>
      <c r="G5" s="214">
        <v>13.77</v>
      </c>
      <c r="H5" s="214">
        <v>13.7</v>
      </c>
      <c r="I5" s="214">
        <v>13.7</v>
      </c>
      <c r="J5" s="214">
        <v>13.7</v>
      </c>
      <c r="K5" s="214">
        <v>13.5</v>
      </c>
      <c r="L5" s="246">
        <v>13.5</v>
      </c>
      <c r="M5" s="248">
        <v>13.5</v>
      </c>
      <c r="N5" s="214">
        <v>13.1</v>
      </c>
      <c r="O5" s="248">
        <v>13.1</v>
      </c>
      <c r="P5" s="247">
        <v>13.1</v>
      </c>
      <c r="Q5" s="26"/>
      <c r="R5" s="26"/>
    </row>
    <row r="6" spans="1:18" ht="15" customHeight="1">
      <c r="A6" s="243" t="s">
        <v>189</v>
      </c>
      <c r="B6" s="215">
        <v>12.11</v>
      </c>
      <c r="C6" s="215">
        <v>12.11</v>
      </c>
      <c r="D6" s="215">
        <v>12.11</v>
      </c>
      <c r="E6" s="215">
        <v>12.11</v>
      </c>
      <c r="F6" s="215">
        <v>12.11</v>
      </c>
      <c r="G6" s="215">
        <v>12.11</v>
      </c>
      <c r="H6" s="215">
        <v>12.11</v>
      </c>
      <c r="I6" s="215">
        <v>11.5</v>
      </c>
      <c r="J6" s="215">
        <v>8.6300000000000008</v>
      </c>
      <c r="K6" s="215">
        <v>8.6300000000000008</v>
      </c>
      <c r="L6" s="215">
        <v>8.6300000000000008</v>
      </c>
      <c r="M6" s="249">
        <v>8.6300000000000008</v>
      </c>
      <c r="N6" s="215">
        <v>8.6300000000000008</v>
      </c>
      <c r="O6" s="215">
        <v>8.6300000000000008</v>
      </c>
      <c r="P6" s="260">
        <v>8.6300000000000008</v>
      </c>
      <c r="Q6" s="26"/>
      <c r="R6" s="26"/>
    </row>
    <row r="7" spans="1:18" ht="15" customHeight="1">
      <c r="A7" s="242" t="s">
        <v>192</v>
      </c>
      <c r="B7" s="214">
        <v>11.18</v>
      </c>
      <c r="C7" s="214">
        <v>12.27</v>
      </c>
      <c r="D7" s="214">
        <v>12.88</v>
      </c>
      <c r="E7" s="214">
        <v>12.88</v>
      </c>
      <c r="F7" s="214">
        <v>12.88</v>
      </c>
      <c r="G7" s="214">
        <v>12.88</v>
      </c>
      <c r="H7" s="214">
        <v>12.88</v>
      </c>
      <c r="I7" s="214">
        <v>11.59</v>
      </c>
      <c r="J7" s="214">
        <v>11.59</v>
      </c>
      <c r="K7" s="214">
        <v>11.59</v>
      </c>
      <c r="L7" s="214">
        <v>11.59</v>
      </c>
      <c r="M7" s="248">
        <v>11.18</v>
      </c>
      <c r="N7" s="214">
        <v>11.18</v>
      </c>
      <c r="O7" s="248">
        <v>11.18</v>
      </c>
      <c r="P7" s="247">
        <v>11.18</v>
      </c>
      <c r="Q7" s="26"/>
      <c r="R7" s="26"/>
    </row>
    <row r="8" spans="1:18" ht="15" customHeight="1">
      <c r="A8" s="242" t="s">
        <v>195</v>
      </c>
      <c r="B8" s="248">
        <v>8.6300000000000008</v>
      </c>
      <c r="C8" s="248">
        <v>12.3</v>
      </c>
      <c r="D8" s="248">
        <v>12.3</v>
      </c>
      <c r="E8" s="248">
        <v>12.3</v>
      </c>
      <c r="F8" s="248">
        <v>12.3</v>
      </c>
      <c r="G8" s="248">
        <v>12.3</v>
      </c>
      <c r="H8" s="248">
        <v>11.32</v>
      </c>
      <c r="I8" s="248">
        <v>10.18</v>
      </c>
      <c r="J8" s="248">
        <v>9.4700000000000006</v>
      </c>
      <c r="K8" s="248">
        <v>9.4700000000000006</v>
      </c>
      <c r="L8" s="248">
        <v>9.4700000000000006</v>
      </c>
      <c r="M8" s="248">
        <v>9.4700000000000006</v>
      </c>
      <c r="N8" s="248">
        <v>9.4700000000000006</v>
      </c>
      <c r="O8" s="248">
        <v>9.4700000000000006</v>
      </c>
      <c r="P8" s="247">
        <v>9.4700000000000006</v>
      </c>
      <c r="Q8" s="26"/>
      <c r="R8" s="26"/>
    </row>
    <row r="9" spans="1:18" ht="15" customHeight="1">
      <c r="A9" s="243" t="s">
        <v>198</v>
      </c>
      <c r="B9" s="215">
        <v>9.9499999999999993</v>
      </c>
      <c r="C9" s="215">
        <v>10.31</v>
      </c>
      <c r="D9" s="215">
        <v>10.65</v>
      </c>
      <c r="E9" s="215">
        <v>10.65</v>
      </c>
      <c r="F9" s="215">
        <v>10.65</v>
      </c>
      <c r="G9" s="215">
        <v>10.65</v>
      </c>
      <c r="H9" s="215">
        <v>10.28</v>
      </c>
      <c r="I9" s="215">
        <v>10.28</v>
      </c>
      <c r="J9" s="215">
        <v>10.28</v>
      </c>
      <c r="K9" s="215">
        <v>10.17</v>
      </c>
      <c r="L9" s="215">
        <v>10.06</v>
      </c>
      <c r="M9" s="249">
        <v>9.9499999999999993</v>
      </c>
      <c r="N9" s="215">
        <v>9.9499999999999993</v>
      </c>
      <c r="O9" s="215">
        <v>9.9499999999999993</v>
      </c>
      <c r="P9" s="260">
        <v>9.9499999999999993</v>
      </c>
      <c r="Q9" s="26"/>
      <c r="R9" s="26"/>
    </row>
    <row r="10" spans="1:18" ht="15" customHeight="1">
      <c r="A10" s="242" t="s">
        <v>201</v>
      </c>
      <c r="B10" s="248">
        <v>9.9</v>
      </c>
      <c r="C10" s="248">
        <v>11.91</v>
      </c>
      <c r="D10" s="248">
        <v>12.08</v>
      </c>
      <c r="E10" s="248">
        <v>12.13</v>
      </c>
      <c r="F10" s="248">
        <v>12.13</v>
      </c>
      <c r="G10" s="248">
        <v>12.13</v>
      </c>
      <c r="H10" s="248">
        <v>12.13</v>
      </c>
      <c r="I10" s="248">
        <v>12.13</v>
      </c>
      <c r="J10" s="248">
        <v>12.13</v>
      </c>
      <c r="K10" s="248">
        <v>12.13</v>
      </c>
      <c r="L10" s="248">
        <v>12.13</v>
      </c>
      <c r="M10" s="248">
        <v>12.13</v>
      </c>
      <c r="N10" s="248">
        <v>12.13</v>
      </c>
      <c r="O10" s="248">
        <v>12.13</v>
      </c>
      <c r="P10" s="247">
        <v>12.13</v>
      </c>
      <c r="Q10" s="26"/>
      <c r="R10" s="26"/>
    </row>
    <row r="11" spans="1:18" ht="15" customHeight="1">
      <c r="A11" s="242" t="s">
        <v>204</v>
      </c>
      <c r="B11" s="214">
        <v>11.08</v>
      </c>
      <c r="C11" s="214">
        <v>16.670000000000002</v>
      </c>
      <c r="D11" s="214">
        <v>16.899999999999999</v>
      </c>
      <c r="E11" s="214">
        <v>17.07</v>
      </c>
      <c r="F11" s="214">
        <v>17.07</v>
      </c>
      <c r="G11" s="214">
        <v>17.07</v>
      </c>
      <c r="H11" s="214">
        <v>17.07</v>
      </c>
      <c r="I11" s="214">
        <v>16.22</v>
      </c>
      <c r="J11" s="214">
        <v>12.94</v>
      </c>
      <c r="K11" s="214">
        <v>12.94</v>
      </c>
      <c r="L11" s="214">
        <v>12.59</v>
      </c>
      <c r="M11" s="248">
        <v>12.59</v>
      </c>
      <c r="N11" s="214">
        <v>11.5</v>
      </c>
      <c r="O11" s="248">
        <v>10.41</v>
      </c>
      <c r="P11" s="247">
        <v>10.41</v>
      </c>
      <c r="Q11" s="26"/>
      <c r="R11" s="26"/>
    </row>
    <row r="12" spans="1:18" ht="15" customHeight="1">
      <c r="A12" s="243" t="s">
        <v>273</v>
      </c>
      <c r="B12" s="249">
        <v>15.16</v>
      </c>
      <c r="C12" s="249">
        <v>25.27</v>
      </c>
      <c r="D12" s="249">
        <v>25.27</v>
      </c>
      <c r="E12" s="249">
        <v>25.27</v>
      </c>
      <c r="F12" s="249">
        <v>25.27</v>
      </c>
      <c r="G12" s="249">
        <v>25.27</v>
      </c>
      <c r="H12" s="249">
        <v>25.27</v>
      </c>
      <c r="I12" s="249">
        <v>25.27</v>
      </c>
      <c r="J12" s="249">
        <v>25.27</v>
      </c>
      <c r="K12" s="249">
        <v>17.690000000000001</v>
      </c>
      <c r="L12" s="249">
        <v>17.690000000000001</v>
      </c>
      <c r="M12" s="249">
        <v>17.690000000000001</v>
      </c>
      <c r="N12" s="249">
        <v>17.690000000000001</v>
      </c>
      <c r="O12" s="215">
        <v>17.690000000000001</v>
      </c>
      <c r="P12" s="260">
        <v>17.690000000000001</v>
      </c>
      <c r="Q12" s="26"/>
      <c r="R12" s="26"/>
    </row>
    <row r="13" spans="1:18" ht="15" customHeight="1">
      <c r="A13" s="242" t="s">
        <v>210</v>
      </c>
      <c r="B13" s="248">
        <v>12.11</v>
      </c>
      <c r="C13" s="248">
        <v>16.149999999999999</v>
      </c>
      <c r="D13" s="248">
        <v>16.309999999999999</v>
      </c>
      <c r="E13" s="248">
        <v>16.309999999999999</v>
      </c>
      <c r="F13" s="248">
        <v>16.309999999999999</v>
      </c>
      <c r="G13" s="248">
        <v>16.309999999999999</v>
      </c>
      <c r="H13" s="248">
        <v>15.17</v>
      </c>
      <c r="I13" s="248">
        <v>13.86</v>
      </c>
      <c r="J13" s="248">
        <v>13.86</v>
      </c>
      <c r="K13" s="248">
        <v>13.86</v>
      </c>
      <c r="L13" s="248">
        <v>13.16</v>
      </c>
      <c r="M13" s="248">
        <v>11.84</v>
      </c>
      <c r="N13" s="248">
        <v>12.79</v>
      </c>
      <c r="O13" s="248">
        <v>12.79</v>
      </c>
      <c r="P13" s="247">
        <v>12.79</v>
      </c>
      <c r="Q13" s="26"/>
      <c r="R13" s="26"/>
    </row>
    <row r="14" spans="1:18" ht="15" customHeight="1">
      <c r="A14" s="242" t="s">
        <v>213</v>
      </c>
      <c r="B14" s="248">
        <v>9.8800000000000008</v>
      </c>
      <c r="C14" s="248">
        <v>10.07</v>
      </c>
      <c r="D14" s="248">
        <v>10.31</v>
      </c>
      <c r="E14" s="248">
        <v>10.31</v>
      </c>
      <c r="F14" s="248">
        <v>10.31</v>
      </c>
      <c r="G14" s="248">
        <v>10.31</v>
      </c>
      <c r="H14" s="248">
        <v>10.31</v>
      </c>
      <c r="I14" s="248">
        <v>10.31</v>
      </c>
      <c r="J14" s="248">
        <v>10.31</v>
      </c>
      <c r="K14" s="248">
        <v>10.31</v>
      </c>
      <c r="L14" s="248">
        <v>10.1</v>
      </c>
      <c r="M14" s="248">
        <v>9.8800000000000008</v>
      </c>
      <c r="N14" s="248">
        <v>9.8800000000000008</v>
      </c>
      <c r="O14" s="248">
        <v>9.8800000000000008</v>
      </c>
      <c r="P14" s="247">
        <v>9.8800000000000008</v>
      </c>
      <c r="Q14" s="26"/>
      <c r="R14" s="26"/>
    </row>
    <row r="15" spans="1:18" s="50" customFormat="1" ht="15" customHeight="1">
      <c r="A15" s="243" t="s">
        <v>216</v>
      </c>
      <c r="B15" s="249">
        <v>9.85</v>
      </c>
      <c r="C15" s="249">
        <v>9.85</v>
      </c>
      <c r="D15" s="249">
        <v>9.85</v>
      </c>
      <c r="E15" s="249">
        <v>9.85</v>
      </c>
      <c r="F15" s="249">
        <v>9.85</v>
      </c>
      <c r="G15" s="249">
        <v>9.85</v>
      </c>
      <c r="H15" s="249">
        <v>9.85</v>
      </c>
      <c r="I15" s="249">
        <v>9.85</v>
      </c>
      <c r="J15" s="249">
        <v>9.85</v>
      </c>
      <c r="K15" s="249">
        <v>9.85</v>
      </c>
      <c r="L15" s="249">
        <v>9.85</v>
      </c>
      <c r="M15" s="249">
        <v>9.85</v>
      </c>
      <c r="N15" s="249">
        <v>9.85</v>
      </c>
      <c r="O15" s="215">
        <v>9.85</v>
      </c>
      <c r="P15" s="260">
        <v>9.85</v>
      </c>
    </row>
    <row r="16" spans="1:18" ht="15" customHeight="1">
      <c r="A16" s="242" t="s">
        <v>219</v>
      </c>
      <c r="B16" s="248">
        <v>14.05</v>
      </c>
      <c r="C16" s="248">
        <v>21.32</v>
      </c>
      <c r="D16" s="248">
        <v>27</v>
      </c>
      <c r="E16" s="248">
        <v>27</v>
      </c>
      <c r="F16" s="248">
        <v>24.3</v>
      </c>
      <c r="G16" s="248">
        <v>23.09</v>
      </c>
      <c r="H16" s="248">
        <v>21.94</v>
      </c>
      <c r="I16" s="248">
        <v>21.39</v>
      </c>
      <c r="J16" s="248">
        <v>21.39</v>
      </c>
      <c r="K16" s="248">
        <v>21.39</v>
      </c>
      <c r="L16" s="248">
        <v>21.39</v>
      </c>
      <c r="M16" s="248">
        <v>16.920000000000002</v>
      </c>
      <c r="N16" s="248">
        <v>16.920000000000002</v>
      </c>
      <c r="O16" s="248">
        <v>16.920000000000002</v>
      </c>
      <c r="P16" s="247">
        <v>16.920000000000002</v>
      </c>
      <c r="Q16" s="26"/>
      <c r="R16" s="26"/>
    </row>
    <row r="17" spans="1:18" ht="15" customHeight="1">
      <c r="A17" s="242" t="s">
        <v>247</v>
      </c>
      <c r="B17" s="248">
        <v>12.6</v>
      </c>
      <c r="C17" s="248">
        <v>14.09</v>
      </c>
      <c r="D17" s="248">
        <v>14.38</v>
      </c>
      <c r="E17" s="248">
        <v>14.38</v>
      </c>
      <c r="F17" s="248">
        <v>14.38</v>
      </c>
      <c r="G17" s="248">
        <v>14.38</v>
      </c>
      <c r="H17" s="248">
        <v>14.38</v>
      </c>
      <c r="I17" s="248">
        <v>14.38</v>
      </c>
      <c r="J17" s="248">
        <v>14.38</v>
      </c>
      <c r="K17" s="248">
        <v>14.38</v>
      </c>
      <c r="L17" s="248">
        <v>14.38</v>
      </c>
      <c r="M17" s="248">
        <v>14.38</v>
      </c>
      <c r="N17" s="248">
        <v>14.38</v>
      </c>
      <c r="O17" s="248">
        <v>14.38</v>
      </c>
      <c r="P17" s="247">
        <v>14.38</v>
      </c>
      <c r="Q17" s="26"/>
      <c r="R17" s="26"/>
    </row>
    <row r="18" spans="1:18" ht="15" customHeight="1">
      <c r="A18" s="243" t="s">
        <v>225</v>
      </c>
      <c r="B18" s="249">
        <v>15.1</v>
      </c>
      <c r="C18" s="249">
        <v>15.7</v>
      </c>
      <c r="D18" s="249">
        <v>15.9</v>
      </c>
      <c r="E18" s="249">
        <v>15.9</v>
      </c>
      <c r="F18" s="249">
        <v>15.9</v>
      </c>
      <c r="G18" s="249">
        <v>15.9</v>
      </c>
      <c r="H18" s="249">
        <v>16.27</v>
      </c>
      <c r="I18" s="249">
        <v>16.25</v>
      </c>
      <c r="J18" s="249">
        <v>16.25</v>
      </c>
      <c r="K18" s="249">
        <v>15.86</v>
      </c>
      <c r="L18" s="249">
        <v>15.48</v>
      </c>
      <c r="M18" s="249">
        <v>15.1</v>
      </c>
      <c r="N18" s="249">
        <v>15.1</v>
      </c>
      <c r="O18" s="215">
        <v>15.1</v>
      </c>
      <c r="P18" s="260">
        <v>15.1</v>
      </c>
      <c r="Q18" s="26"/>
      <c r="R18" s="26"/>
    </row>
    <row r="19" spans="1:18" ht="15" customHeight="1">
      <c r="A19" s="242" t="s">
        <v>228</v>
      </c>
      <c r="B19" s="248">
        <v>13.42</v>
      </c>
      <c r="C19" s="248">
        <v>13.69</v>
      </c>
      <c r="D19" s="248">
        <v>14.02</v>
      </c>
      <c r="E19" s="248">
        <v>14.08</v>
      </c>
      <c r="F19" s="248">
        <v>14.08</v>
      </c>
      <c r="G19" s="248">
        <v>14.08</v>
      </c>
      <c r="H19" s="248">
        <v>14.08</v>
      </c>
      <c r="I19" s="248">
        <v>14.08</v>
      </c>
      <c r="J19" s="248">
        <v>14.08</v>
      </c>
      <c r="K19" s="248">
        <v>14.08</v>
      </c>
      <c r="L19" s="248">
        <v>14.08</v>
      </c>
      <c r="M19" s="248">
        <v>13.42</v>
      </c>
      <c r="N19" s="248">
        <v>13.42</v>
      </c>
      <c r="O19" s="248">
        <v>13.42</v>
      </c>
      <c r="P19" s="247">
        <v>13.42</v>
      </c>
      <c r="Q19" s="26"/>
      <c r="R19" s="26"/>
    </row>
    <row r="20" spans="1:18" s="13" customFormat="1" ht="15" customHeight="1">
      <c r="A20" s="242" t="s">
        <v>251</v>
      </c>
      <c r="B20" s="248">
        <v>13.64</v>
      </c>
      <c r="C20" s="248">
        <v>13.93</v>
      </c>
      <c r="D20" s="248">
        <v>14.14</v>
      </c>
      <c r="E20" s="248">
        <v>14.14</v>
      </c>
      <c r="F20" s="248">
        <v>14.14</v>
      </c>
      <c r="G20" s="248">
        <v>14.14</v>
      </c>
      <c r="H20" s="248">
        <v>14.6</v>
      </c>
      <c r="I20" s="248">
        <v>14.6</v>
      </c>
      <c r="J20" s="248">
        <v>14.6</v>
      </c>
      <c r="K20" s="248">
        <v>14.08</v>
      </c>
      <c r="L20" s="248">
        <v>14.08</v>
      </c>
      <c r="M20" s="248">
        <v>14.08</v>
      </c>
      <c r="N20" s="248">
        <v>14.08</v>
      </c>
      <c r="O20" s="248">
        <v>14.08</v>
      </c>
      <c r="P20" s="247">
        <v>14.08</v>
      </c>
    </row>
    <row r="21" spans="1:18" ht="15" customHeight="1">
      <c r="A21" s="243" t="s">
        <v>274</v>
      </c>
      <c r="B21" s="249">
        <v>11.39</v>
      </c>
      <c r="C21" s="249">
        <v>12.04</v>
      </c>
      <c r="D21" s="249">
        <v>12.24</v>
      </c>
      <c r="E21" s="249">
        <v>12.7</v>
      </c>
      <c r="F21" s="249">
        <v>13</v>
      </c>
      <c r="G21" s="249">
        <v>13</v>
      </c>
      <c r="H21" s="249">
        <v>13</v>
      </c>
      <c r="I21" s="249">
        <v>13</v>
      </c>
      <c r="J21" s="249">
        <v>13</v>
      </c>
      <c r="K21" s="249">
        <v>13.2</v>
      </c>
      <c r="L21" s="249">
        <v>13.195</v>
      </c>
      <c r="M21" s="249">
        <v>13.2</v>
      </c>
      <c r="N21" s="249">
        <v>13</v>
      </c>
      <c r="O21" s="249">
        <v>13</v>
      </c>
      <c r="P21" s="421">
        <v>13</v>
      </c>
      <c r="Q21" s="26"/>
      <c r="R21" s="26"/>
    </row>
    <row r="22" spans="1:18" ht="15" customHeight="1">
      <c r="A22" s="242" t="s">
        <v>275</v>
      </c>
      <c r="B22" s="248">
        <v>18.97</v>
      </c>
      <c r="C22" s="248">
        <v>19.600000000000001</v>
      </c>
      <c r="D22" s="248">
        <v>20.420000000000002</v>
      </c>
      <c r="E22" s="248">
        <v>20.420000000000002</v>
      </c>
      <c r="F22" s="248">
        <v>20.420000000000002</v>
      </c>
      <c r="G22" s="248">
        <v>20.420000000000002</v>
      </c>
      <c r="H22" s="248">
        <v>20.420000000000002</v>
      </c>
      <c r="I22" s="248">
        <v>20.420000000000002</v>
      </c>
      <c r="J22" s="248">
        <v>20.420000000000002</v>
      </c>
      <c r="K22" s="248">
        <v>20.420000000000002</v>
      </c>
      <c r="L22" s="248">
        <v>20.420000000000002</v>
      </c>
      <c r="M22" s="248">
        <v>20.420000000000002</v>
      </c>
      <c r="N22" s="588">
        <v>20.420000000000002</v>
      </c>
      <c r="O22" s="588">
        <v>20.420000000000002</v>
      </c>
      <c r="P22" s="589">
        <v>20.420000000000002</v>
      </c>
      <c r="Q22" s="26"/>
      <c r="R22" s="26"/>
    </row>
    <row r="23" spans="1:18" s="48" customFormat="1" ht="15" customHeight="1" thickBot="1">
      <c r="A23" s="244" t="s">
        <v>276</v>
      </c>
      <c r="B23" s="229">
        <f t="shared" ref="B23:P23" si="0">AVERAGE(B4:B22)</f>
        <v>12.305263157894736</v>
      </c>
      <c r="C23" s="229">
        <f t="shared" si="0"/>
        <v>14.357894736842104</v>
      </c>
      <c r="D23" s="229">
        <f t="shared" si="0"/>
        <v>14.888421052631582</v>
      </c>
      <c r="E23" s="229">
        <f t="shared" si="0"/>
        <v>14.941578947368424</v>
      </c>
      <c r="F23" s="229">
        <f t="shared" si="0"/>
        <v>14.815263157894741</v>
      </c>
      <c r="G23" s="229">
        <f t="shared" si="0"/>
        <v>14.751578947368422</v>
      </c>
      <c r="H23" s="229">
        <f t="shared" si="0"/>
        <v>14.600000000000001</v>
      </c>
      <c r="I23" s="229">
        <f t="shared" si="0"/>
        <v>14.296315789473685</v>
      </c>
      <c r="J23" s="229">
        <f t="shared" si="0"/>
        <v>13.935263157894738</v>
      </c>
      <c r="K23" s="229">
        <f t="shared" si="0"/>
        <v>13.48263157894737</v>
      </c>
      <c r="L23" s="229">
        <f t="shared" si="0"/>
        <v>13.390263157894735</v>
      </c>
      <c r="M23" s="229">
        <f t="shared" si="0"/>
        <v>12.992105263157892</v>
      </c>
      <c r="N23" s="229">
        <f t="shared" si="0"/>
        <v>12.95315789473684</v>
      </c>
      <c r="O23" s="229">
        <f t="shared" si="0"/>
        <v>12.895789473684209</v>
      </c>
      <c r="P23" s="401">
        <f t="shared" si="0"/>
        <v>12.895789473684209</v>
      </c>
    </row>
    <row r="24" spans="1:18" s="48" customFormat="1" ht="18.75" customHeight="1">
      <c r="A24" s="89"/>
      <c r="B24" s="90"/>
      <c r="C24" s="90"/>
      <c r="D24" s="90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</row>
    <row r="25" spans="1:18" s="84" customFormat="1" ht="45.75" customHeight="1" thickBot="1">
      <c r="A25" s="506" t="s">
        <v>281</v>
      </c>
      <c r="B25" s="506"/>
      <c r="C25" s="506"/>
      <c r="D25" s="506"/>
      <c r="E25" s="506"/>
      <c r="F25" s="506"/>
      <c r="G25" s="506"/>
      <c r="H25" s="506"/>
      <c r="I25" s="506"/>
      <c r="J25" s="506"/>
      <c r="K25" s="506"/>
      <c r="L25" s="506"/>
      <c r="M25" s="506"/>
      <c r="N25" s="506"/>
      <c r="O25" s="506"/>
      <c r="P25" s="506"/>
      <c r="Q25" s="82"/>
      <c r="R25" s="83"/>
    </row>
    <row r="26" spans="1:18" s="88" customFormat="1" ht="15" customHeight="1">
      <c r="A26" s="511" t="s">
        <v>180</v>
      </c>
      <c r="B26" s="512"/>
      <c r="C26" s="598" t="s">
        <v>260</v>
      </c>
      <c r="D26" s="599"/>
      <c r="E26" s="599"/>
      <c r="F26" s="599"/>
      <c r="G26" s="599"/>
      <c r="H26" s="599"/>
      <c r="I26" s="599"/>
      <c r="J26" s="599"/>
      <c r="K26" s="599"/>
      <c r="L26" s="599"/>
      <c r="M26" s="599"/>
      <c r="N26" s="599"/>
      <c r="O26" s="599"/>
      <c r="P26" s="600"/>
      <c r="Q26" s="424"/>
      <c r="R26" s="13"/>
    </row>
    <row r="27" spans="1:18" s="88" customFormat="1" ht="15" customHeight="1">
      <c r="A27" s="601" t="s">
        <v>180</v>
      </c>
      <c r="B27" s="602"/>
      <c r="C27" s="586" t="s">
        <v>262</v>
      </c>
      <c r="D27" s="586" t="s">
        <v>263</v>
      </c>
      <c r="E27" s="586" t="s">
        <v>264</v>
      </c>
      <c r="F27" s="586" t="s">
        <v>265</v>
      </c>
      <c r="G27" s="586" t="s">
        <v>266</v>
      </c>
      <c r="H27" s="586" t="s">
        <v>267</v>
      </c>
      <c r="I27" s="586" t="s">
        <v>268</v>
      </c>
      <c r="J27" s="586" t="s">
        <v>269</v>
      </c>
      <c r="K27" s="586" t="s">
        <v>270</v>
      </c>
      <c r="L27" s="586" t="s">
        <v>271</v>
      </c>
      <c r="M27" s="586" t="s">
        <v>272</v>
      </c>
      <c r="N27" s="586" t="s">
        <v>44</v>
      </c>
      <c r="O27" s="586" t="s">
        <v>42</v>
      </c>
      <c r="P27" s="603" t="s">
        <v>39</v>
      </c>
      <c r="Q27" s="13"/>
      <c r="R27" s="13"/>
    </row>
    <row r="28" spans="1:18" ht="15" customHeight="1">
      <c r="A28" s="95" t="s">
        <v>183</v>
      </c>
      <c r="B28" s="250"/>
      <c r="C28" s="6">
        <f t="shared" ref="C28:P43" si="1">(C4-B4)/B4</f>
        <v>2.3770491803278764E-2</v>
      </c>
      <c r="D28" s="6">
        <f t="shared" si="1"/>
        <v>1.0408326661328984E-2</v>
      </c>
      <c r="E28" s="6">
        <f t="shared" si="1"/>
        <v>0</v>
      </c>
      <c r="F28" s="6">
        <f t="shared" si="1"/>
        <v>0</v>
      </c>
      <c r="G28" s="6">
        <f t="shared" si="1"/>
        <v>0</v>
      </c>
      <c r="H28" s="6">
        <f t="shared" si="1"/>
        <v>0</v>
      </c>
      <c r="I28" s="6">
        <f t="shared" si="1"/>
        <v>0</v>
      </c>
      <c r="J28" s="6">
        <f t="shared" si="1"/>
        <v>0</v>
      </c>
      <c r="K28" s="6">
        <f t="shared" si="1"/>
        <v>0</v>
      </c>
      <c r="L28" s="6">
        <f t="shared" si="1"/>
        <v>0</v>
      </c>
      <c r="M28" s="6">
        <f t="shared" si="1"/>
        <v>0</v>
      </c>
      <c r="N28" s="6">
        <f t="shared" si="1"/>
        <v>0</v>
      </c>
      <c r="O28" s="298">
        <f t="shared" si="1"/>
        <v>0</v>
      </c>
      <c r="P28" s="426">
        <f t="shared" si="1"/>
        <v>0</v>
      </c>
      <c r="Q28" s="26"/>
      <c r="R28" s="26"/>
    </row>
    <row r="29" spans="1:18" ht="15" customHeight="1">
      <c r="A29" s="95" t="s">
        <v>186</v>
      </c>
      <c r="B29" s="251"/>
      <c r="C29" s="6">
        <f t="shared" ref="C29:H29" si="2">(C5-B5)/B5</f>
        <v>3.5771065182829832E-2</v>
      </c>
      <c r="D29" s="6">
        <f t="shared" si="2"/>
        <v>3.607060629316966E-2</v>
      </c>
      <c r="E29" s="6">
        <f t="shared" si="2"/>
        <v>1.9999999999999969E-2</v>
      </c>
      <c r="F29" s="6">
        <f t="shared" si="2"/>
        <v>0</v>
      </c>
      <c r="G29" s="6">
        <f t="shared" si="2"/>
        <v>0</v>
      </c>
      <c r="H29" s="6">
        <f t="shared" si="2"/>
        <v>-5.0835148874364766E-3</v>
      </c>
      <c r="I29" s="6">
        <f t="shared" ref="I29:P46" si="3">(I5-H5)/H5</f>
        <v>0</v>
      </c>
      <c r="J29" s="6">
        <f t="shared" si="3"/>
        <v>0</v>
      </c>
      <c r="K29" s="6">
        <f t="shared" si="3"/>
        <v>-1.4598540145985351E-2</v>
      </c>
      <c r="L29" s="6">
        <f t="shared" si="3"/>
        <v>0</v>
      </c>
      <c r="M29" s="6">
        <f t="shared" si="1"/>
        <v>0</v>
      </c>
      <c r="N29" s="6">
        <f t="shared" si="3"/>
        <v>-2.9629629629629655E-2</v>
      </c>
      <c r="O29" s="6">
        <f t="shared" si="1"/>
        <v>0</v>
      </c>
      <c r="P29" s="404">
        <f t="shared" si="1"/>
        <v>0</v>
      </c>
      <c r="Q29" s="26"/>
      <c r="R29" s="26"/>
    </row>
    <row r="30" spans="1:18" ht="15" customHeight="1">
      <c r="A30" s="94" t="s">
        <v>189</v>
      </c>
      <c r="B30" s="252"/>
      <c r="C30" s="7">
        <f t="shared" ref="C30:H35" si="4">(C6-B6)/B6</f>
        <v>0</v>
      </c>
      <c r="D30" s="7">
        <f t="shared" si="4"/>
        <v>0</v>
      </c>
      <c r="E30" s="7">
        <f t="shared" si="4"/>
        <v>0</v>
      </c>
      <c r="F30" s="7">
        <f t="shared" si="4"/>
        <v>0</v>
      </c>
      <c r="G30" s="7">
        <f t="shared" si="4"/>
        <v>0</v>
      </c>
      <c r="H30" s="7">
        <f t="shared" si="4"/>
        <v>0</v>
      </c>
      <c r="I30" s="7">
        <f t="shared" si="3"/>
        <v>-5.0371593724194835E-2</v>
      </c>
      <c r="J30" s="7">
        <f t="shared" si="3"/>
        <v>-0.24956521739130427</v>
      </c>
      <c r="K30" s="7">
        <f t="shared" si="3"/>
        <v>0</v>
      </c>
      <c r="L30" s="7">
        <f t="shared" si="3"/>
        <v>0</v>
      </c>
      <c r="M30" s="7">
        <f t="shared" si="1"/>
        <v>0</v>
      </c>
      <c r="N30" s="7">
        <f t="shared" si="3"/>
        <v>0</v>
      </c>
      <c r="O30" s="7">
        <f t="shared" si="1"/>
        <v>0</v>
      </c>
      <c r="P30" s="353">
        <f t="shared" si="1"/>
        <v>0</v>
      </c>
      <c r="Q30" s="26"/>
      <c r="R30" s="26"/>
    </row>
    <row r="31" spans="1:18" ht="15" customHeight="1">
      <c r="A31" s="95" t="s">
        <v>192</v>
      </c>
      <c r="B31" s="251"/>
      <c r="C31" s="6">
        <f t="shared" si="4"/>
        <v>9.7495527728085854E-2</v>
      </c>
      <c r="D31" s="6">
        <f t="shared" si="4"/>
        <v>4.9714751426242966E-2</v>
      </c>
      <c r="E31" s="6">
        <f t="shared" si="4"/>
        <v>0</v>
      </c>
      <c r="F31" s="6">
        <f t="shared" si="4"/>
        <v>0</v>
      </c>
      <c r="G31" s="6">
        <f t="shared" si="4"/>
        <v>0</v>
      </c>
      <c r="H31" s="6">
        <f t="shared" si="4"/>
        <v>0</v>
      </c>
      <c r="I31" s="6">
        <f t="shared" si="3"/>
        <v>-0.10015527950310565</v>
      </c>
      <c r="J31" s="6">
        <f t="shared" si="3"/>
        <v>0</v>
      </c>
      <c r="K31" s="6">
        <f t="shared" si="3"/>
        <v>0</v>
      </c>
      <c r="L31" s="6">
        <f t="shared" si="3"/>
        <v>0</v>
      </c>
      <c r="M31" s="6">
        <f t="shared" si="1"/>
        <v>-3.5375323554788625E-2</v>
      </c>
      <c r="N31" s="6">
        <f t="shared" si="3"/>
        <v>0</v>
      </c>
      <c r="O31" s="6">
        <f t="shared" si="1"/>
        <v>0</v>
      </c>
      <c r="P31" s="404">
        <f t="shared" si="1"/>
        <v>0</v>
      </c>
      <c r="Q31" s="26"/>
      <c r="R31" s="26"/>
    </row>
    <row r="32" spans="1:18" ht="15" customHeight="1">
      <c r="A32" s="95" t="s">
        <v>195</v>
      </c>
      <c r="B32" s="250"/>
      <c r="C32" s="6">
        <f t="shared" si="4"/>
        <v>0.4252607184241019</v>
      </c>
      <c r="D32" s="6">
        <f t="shared" si="4"/>
        <v>0</v>
      </c>
      <c r="E32" s="6">
        <f t="shared" si="4"/>
        <v>0</v>
      </c>
      <c r="F32" s="6">
        <f t="shared" si="4"/>
        <v>0</v>
      </c>
      <c r="G32" s="6">
        <f t="shared" si="4"/>
        <v>0</v>
      </c>
      <c r="H32" s="6">
        <f t="shared" si="4"/>
        <v>-7.9674796747967513E-2</v>
      </c>
      <c r="I32" s="6">
        <f t="shared" si="3"/>
        <v>-0.10070671378091878</v>
      </c>
      <c r="J32" s="6">
        <f t="shared" si="3"/>
        <v>-6.9744597249508752E-2</v>
      </c>
      <c r="K32" s="6">
        <f t="shared" si="3"/>
        <v>0</v>
      </c>
      <c r="L32" s="6">
        <f t="shared" si="3"/>
        <v>0</v>
      </c>
      <c r="M32" s="6">
        <f t="shared" si="1"/>
        <v>0</v>
      </c>
      <c r="N32" s="6">
        <f t="shared" si="3"/>
        <v>0</v>
      </c>
      <c r="O32" s="6">
        <f t="shared" si="1"/>
        <v>0</v>
      </c>
      <c r="P32" s="404">
        <f t="shared" si="1"/>
        <v>0</v>
      </c>
      <c r="Q32" s="26"/>
      <c r="R32" s="26"/>
    </row>
    <row r="33" spans="1:18" ht="15" customHeight="1">
      <c r="A33" s="94" t="s">
        <v>198</v>
      </c>
      <c r="B33" s="252"/>
      <c r="C33" s="7">
        <f t="shared" si="4"/>
        <v>3.6180904522613189E-2</v>
      </c>
      <c r="D33" s="7">
        <f t="shared" si="4"/>
        <v>3.2977691561590673E-2</v>
      </c>
      <c r="E33" s="7">
        <f t="shared" si="4"/>
        <v>0</v>
      </c>
      <c r="F33" s="7">
        <f t="shared" si="4"/>
        <v>0</v>
      </c>
      <c r="G33" s="7">
        <f t="shared" si="4"/>
        <v>0</v>
      </c>
      <c r="H33" s="7">
        <f t="shared" si="4"/>
        <v>-3.474178403755878E-2</v>
      </c>
      <c r="I33" s="7">
        <f t="shared" si="3"/>
        <v>0</v>
      </c>
      <c r="J33" s="7">
        <f t="shared" si="3"/>
        <v>0</v>
      </c>
      <c r="K33" s="7">
        <f t="shared" si="3"/>
        <v>-1.070038910505831E-2</v>
      </c>
      <c r="L33" s="7">
        <f t="shared" si="3"/>
        <v>-1.0816125860373593E-2</v>
      </c>
      <c r="M33" s="7">
        <f t="shared" si="1"/>
        <v>-1.0934393638171093E-2</v>
      </c>
      <c r="N33" s="7">
        <f t="shared" si="3"/>
        <v>0</v>
      </c>
      <c r="O33" s="7">
        <f t="shared" si="1"/>
        <v>0</v>
      </c>
      <c r="P33" s="353">
        <f t="shared" si="1"/>
        <v>0</v>
      </c>
      <c r="Q33" s="26"/>
      <c r="R33" s="26"/>
    </row>
    <row r="34" spans="1:18" ht="15" customHeight="1">
      <c r="A34" s="95" t="s">
        <v>201</v>
      </c>
      <c r="B34" s="251"/>
      <c r="C34" s="6">
        <f t="shared" si="4"/>
        <v>0.20303030303030301</v>
      </c>
      <c r="D34" s="6">
        <f t="shared" si="4"/>
        <v>1.4273719563392101E-2</v>
      </c>
      <c r="E34" s="6">
        <f t="shared" si="4"/>
        <v>4.1390728476821776E-3</v>
      </c>
      <c r="F34" s="6">
        <f t="shared" si="4"/>
        <v>0</v>
      </c>
      <c r="G34" s="6">
        <f t="shared" si="4"/>
        <v>0</v>
      </c>
      <c r="H34" s="6">
        <f t="shared" si="4"/>
        <v>0</v>
      </c>
      <c r="I34" s="6">
        <f t="shared" si="3"/>
        <v>0</v>
      </c>
      <c r="J34" s="6">
        <f t="shared" si="3"/>
        <v>0</v>
      </c>
      <c r="K34" s="6">
        <f t="shared" si="3"/>
        <v>0</v>
      </c>
      <c r="L34" s="6">
        <f t="shared" si="3"/>
        <v>0</v>
      </c>
      <c r="M34" s="6">
        <f t="shared" si="1"/>
        <v>0</v>
      </c>
      <c r="N34" s="6">
        <f t="shared" si="3"/>
        <v>0</v>
      </c>
      <c r="O34" s="6">
        <f t="shared" si="1"/>
        <v>0</v>
      </c>
      <c r="P34" s="404">
        <f t="shared" si="1"/>
        <v>0</v>
      </c>
      <c r="Q34" s="26"/>
      <c r="R34" s="26"/>
    </row>
    <row r="35" spans="1:18" ht="15" customHeight="1">
      <c r="A35" s="92" t="s">
        <v>204</v>
      </c>
      <c r="B35" s="251"/>
      <c r="C35" s="6">
        <f t="shared" si="4"/>
        <v>0.50451263537906155</v>
      </c>
      <c r="D35" s="6">
        <f t="shared" si="4"/>
        <v>1.3797240551889432E-2</v>
      </c>
      <c r="E35" s="6">
        <f t="shared" si="4"/>
        <v>1.0059171597633238E-2</v>
      </c>
      <c r="F35" s="6">
        <f t="shared" si="4"/>
        <v>0</v>
      </c>
      <c r="G35" s="6">
        <f t="shared" si="4"/>
        <v>0</v>
      </c>
      <c r="H35" s="6">
        <f t="shared" si="4"/>
        <v>0</v>
      </c>
      <c r="I35" s="6">
        <f t="shared" si="3"/>
        <v>-4.9794961921499792E-2</v>
      </c>
      <c r="J35" s="6">
        <f t="shared" si="3"/>
        <v>-0.20221948212083846</v>
      </c>
      <c r="K35" s="6">
        <f t="shared" si="3"/>
        <v>0</v>
      </c>
      <c r="L35" s="6">
        <f t="shared" si="3"/>
        <v>-2.7047913446676945E-2</v>
      </c>
      <c r="M35" s="6">
        <f t="shared" si="1"/>
        <v>0</v>
      </c>
      <c r="N35" s="6">
        <f t="shared" si="3"/>
        <v>-8.6576648133439224E-2</v>
      </c>
      <c r="O35" s="6">
        <f t="shared" si="1"/>
        <v>-9.4782608695652165E-2</v>
      </c>
      <c r="P35" s="404">
        <f t="shared" si="1"/>
        <v>0</v>
      </c>
      <c r="Q35" s="26"/>
      <c r="R35" s="26"/>
    </row>
    <row r="36" spans="1:18" ht="15" customHeight="1">
      <c r="A36" s="93" t="s">
        <v>273</v>
      </c>
      <c r="B36" s="253"/>
      <c r="C36" s="7">
        <f t="shared" ref="C36:F46" si="5">(C12-B12)/B12</f>
        <v>0.66688654353562005</v>
      </c>
      <c r="D36" s="7">
        <f t="shared" si="5"/>
        <v>0</v>
      </c>
      <c r="E36" s="7">
        <f t="shared" si="5"/>
        <v>0</v>
      </c>
      <c r="F36" s="7">
        <f t="shared" si="5"/>
        <v>0</v>
      </c>
      <c r="G36" s="7">
        <v>0</v>
      </c>
      <c r="H36" s="7">
        <v>0</v>
      </c>
      <c r="I36" s="7">
        <f t="shared" si="3"/>
        <v>0</v>
      </c>
      <c r="J36" s="7">
        <f t="shared" si="3"/>
        <v>0</v>
      </c>
      <c r="K36" s="7">
        <f t="shared" si="3"/>
        <v>-0.29996042738425005</v>
      </c>
      <c r="L36" s="7">
        <f t="shared" si="3"/>
        <v>0</v>
      </c>
      <c r="M36" s="7">
        <f t="shared" si="1"/>
        <v>0</v>
      </c>
      <c r="N36" s="7">
        <f t="shared" si="3"/>
        <v>0</v>
      </c>
      <c r="O36" s="7">
        <f t="shared" si="1"/>
        <v>0</v>
      </c>
      <c r="P36" s="353">
        <f t="shared" si="1"/>
        <v>0</v>
      </c>
      <c r="Q36" s="26"/>
      <c r="R36" s="26"/>
    </row>
    <row r="37" spans="1:18" ht="15" customHeight="1">
      <c r="A37" s="95" t="s">
        <v>210</v>
      </c>
      <c r="B37" s="250"/>
      <c r="C37" s="6">
        <f t="shared" si="5"/>
        <v>0.33360858794384801</v>
      </c>
      <c r="D37" s="6">
        <f t="shared" si="5"/>
        <v>9.907120743034065E-3</v>
      </c>
      <c r="E37" s="6">
        <f t="shared" si="5"/>
        <v>0</v>
      </c>
      <c r="F37" s="6">
        <f t="shared" si="5"/>
        <v>0</v>
      </c>
      <c r="G37" s="6">
        <f>(G13-F13)/F13</f>
        <v>0</v>
      </c>
      <c r="H37" s="6">
        <f>(H13-G13)/G13</f>
        <v>-6.9895769466584851E-2</v>
      </c>
      <c r="I37" s="6">
        <f t="shared" si="3"/>
        <v>-8.635464733025712E-2</v>
      </c>
      <c r="J37" s="6">
        <f t="shared" si="3"/>
        <v>0</v>
      </c>
      <c r="K37" s="6">
        <f t="shared" si="3"/>
        <v>0</v>
      </c>
      <c r="L37" s="6">
        <f t="shared" si="3"/>
        <v>-5.0505050505050456E-2</v>
      </c>
      <c r="M37" s="6">
        <f t="shared" si="1"/>
        <v>-0.10030395136778117</v>
      </c>
      <c r="N37" s="6">
        <f t="shared" si="3"/>
        <v>8.023648648648643E-2</v>
      </c>
      <c r="O37" s="6">
        <f t="shared" si="1"/>
        <v>0</v>
      </c>
      <c r="P37" s="404">
        <f t="shared" si="1"/>
        <v>0</v>
      </c>
      <c r="Q37" s="26"/>
      <c r="R37" s="26"/>
    </row>
    <row r="38" spans="1:18" ht="15" customHeight="1">
      <c r="A38" s="95" t="s">
        <v>213</v>
      </c>
      <c r="B38" s="251"/>
      <c r="C38" s="6">
        <f t="shared" si="5"/>
        <v>1.923076923076918E-2</v>
      </c>
      <c r="D38" s="6">
        <f t="shared" si="5"/>
        <v>2.3833167825223458E-2</v>
      </c>
      <c r="E38" s="6">
        <f t="shared" si="5"/>
        <v>0</v>
      </c>
      <c r="F38" s="6">
        <f t="shared" si="5"/>
        <v>0</v>
      </c>
      <c r="G38" s="6">
        <f t="shared" ref="G38:H45" si="6">(G14-F14)/F14</f>
        <v>0</v>
      </c>
      <c r="H38" s="6">
        <f t="shared" si="6"/>
        <v>0</v>
      </c>
      <c r="I38" s="6">
        <f t="shared" si="3"/>
        <v>0</v>
      </c>
      <c r="J38" s="6">
        <f t="shared" si="3"/>
        <v>0</v>
      </c>
      <c r="K38" s="6">
        <f t="shared" si="3"/>
        <v>0</v>
      </c>
      <c r="L38" s="6">
        <f t="shared" si="3"/>
        <v>-2.0368574199806096E-2</v>
      </c>
      <c r="M38" s="6">
        <f t="shared" si="1"/>
        <v>-2.178217821782167E-2</v>
      </c>
      <c r="N38" s="6">
        <f t="shared" si="3"/>
        <v>0</v>
      </c>
      <c r="O38" s="6">
        <f t="shared" si="1"/>
        <v>0</v>
      </c>
      <c r="P38" s="404">
        <f t="shared" si="1"/>
        <v>0</v>
      </c>
      <c r="Q38" s="26"/>
      <c r="R38" s="26"/>
    </row>
    <row r="39" spans="1:18" ht="15" customHeight="1">
      <c r="A39" s="94" t="s">
        <v>216</v>
      </c>
      <c r="B39" s="253"/>
      <c r="C39" s="7">
        <f t="shared" si="5"/>
        <v>0</v>
      </c>
      <c r="D39" s="7">
        <f t="shared" si="5"/>
        <v>0</v>
      </c>
      <c r="E39" s="7">
        <f t="shared" si="5"/>
        <v>0</v>
      </c>
      <c r="F39" s="7">
        <f t="shared" si="5"/>
        <v>0</v>
      </c>
      <c r="G39" s="7">
        <f t="shared" si="6"/>
        <v>0</v>
      </c>
      <c r="H39" s="7">
        <f t="shared" si="6"/>
        <v>0</v>
      </c>
      <c r="I39" s="7">
        <f t="shared" si="3"/>
        <v>0</v>
      </c>
      <c r="J39" s="7">
        <f t="shared" si="3"/>
        <v>0</v>
      </c>
      <c r="K39" s="7">
        <f t="shared" si="3"/>
        <v>0</v>
      </c>
      <c r="L39" s="7">
        <f t="shared" si="3"/>
        <v>0</v>
      </c>
      <c r="M39" s="7">
        <f t="shared" si="1"/>
        <v>0</v>
      </c>
      <c r="N39" s="7">
        <f t="shared" si="3"/>
        <v>0</v>
      </c>
      <c r="O39" s="7">
        <f t="shared" si="1"/>
        <v>0</v>
      </c>
      <c r="P39" s="353">
        <f t="shared" si="1"/>
        <v>0</v>
      </c>
      <c r="Q39" s="26"/>
      <c r="R39" s="26"/>
    </row>
    <row r="40" spans="1:18" ht="15" customHeight="1">
      <c r="A40" s="95" t="s">
        <v>219</v>
      </c>
      <c r="B40" s="251"/>
      <c r="C40" s="6">
        <f t="shared" si="5"/>
        <v>0.5174377224199288</v>
      </c>
      <c r="D40" s="6">
        <f t="shared" si="5"/>
        <v>0.26641651031894931</v>
      </c>
      <c r="E40" s="6">
        <f t="shared" si="5"/>
        <v>0</v>
      </c>
      <c r="F40" s="6">
        <f t="shared" si="5"/>
        <v>-9.9999999999999978E-2</v>
      </c>
      <c r="G40" s="6">
        <f t="shared" si="6"/>
        <v>-4.9794238683127608E-2</v>
      </c>
      <c r="H40" s="6">
        <f t="shared" si="6"/>
        <v>-4.9805110437418733E-2</v>
      </c>
      <c r="I40" s="6">
        <f t="shared" si="3"/>
        <v>-2.5068368277119446E-2</v>
      </c>
      <c r="J40" s="6">
        <f t="shared" si="3"/>
        <v>0</v>
      </c>
      <c r="K40" s="6">
        <f t="shared" si="3"/>
        <v>0</v>
      </c>
      <c r="L40" s="6">
        <f t="shared" si="3"/>
        <v>0</v>
      </c>
      <c r="M40" s="6">
        <f t="shared" si="1"/>
        <v>-0.20897615708274889</v>
      </c>
      <c r="N40" s="6">
        <f t="shared" si="3"/>
        <v>0</v>
      </c>
      <c r="O40" s="6">
        <f t="shared" si="1"/>
        <v>0</v>
      </c>
      <c r="P40" s="404">
        <f t="shared" si="1"/>
        <v>0</v>
      </c>
      <c r="Q40" s="26"/>
      <c r="R40" s="26"/>
    </row>
    <row r="41" spans="1:18" ht="15" customHeight="1">
      <c r="A41" s="95" t="s">
        <v>222</v>
      </c>
      <c r="B41" s="251"/>
      <c r="C41" s="6">
        <f t="shared" si="5"/>
        <v>0.11825396825396828</v>
      </c>
      <c r="D41" s="6">
        <f t="shared" si="5"/>
        <v>2.0581973030518164E-2</v>
      </c>
      <c r="E41" s="6">
        <f t="shared" si="5"/>
        <v>0</v>
      </c>
      <c r="F41" s="6">
        <f t="shared" si="5"/>
        <v>0</v>
      </c>
      <c r="G41" s="6">
        <f t="shared" si="6"/>
        <v>0</v>
      </c>
      <c r="H41" s="6">
        <f t="shared" si="6"/>
        <v>0</v>
      </c>
      <c r="I41" s="6">
        <f t="shared" si="3"/>
        <v>0</v>
      </c>
      <c r="J41" s="6">
        <f t="shared" si="3"/>
        <v>0</v>
      </c>
      <c r="K41" s="6">
        <f t="shared" si="3"/>
        <v>0</v>
      </c>
      <c r="L41" s="6">
        <f t="shared" si="3"/>
        <v>0</v>
      </c>
      <c r="M41" s="6">
        <f t="shared" si="1"/>
        <v>0</v>
      </c>
      <c r="N41" s="6">
        <f t="shared" si="3"/>
        <v>0</v>
      </c>
      <c r="O41" s="6">
        <f t="shared" si="1"/>
        <v>0</v>
      </c>
      <c r="P41" s="404">
        <f t="shared" si="1"/>
        <v>0</v>
      </c>
      <c r="Q41" s="26"/>
      <c r="R41" s="26"/>
    </row>
    <row r="42" spans="1:18" ht="15" customHeight="1">
      <c r="A42" s="93" t="s">
        <v>225</v>
      </c>
      <c r="B42" s="253"/>
      <c r="C42" s="7">
        <f t="shared" si="5"/>
        <v>3.9735099337748318E-2</v>
      </c>
      <c r="D42" s="7">
        <f t="shared" si="5"/>
        <v>1.2738853503184782E-2</v>
      </c>
      <c r="E42" s="7">
        <f t="shared" si="5"/>
        <v>0</v>
      </c>
      <c r="F42" s="7">
        <f t="shared" si="5"/>
        <v>0</v>
      </c>
      <c r="G42" s="7">
        <f t="shared" si="6"/>
        <v>0</v>
      </c>
      <c r="H42" s="7">
        <f t="shared" si="6"/>
        <v>2.3270440251572277E-2</v>
      </c>
      <c r="I42" s="7">
        <f t="shared" si="3"/>
        <v>-1.2292562999385111E-3</v>
      </c>
      <c r="J42" s="7">
        <f t="shared" si="3"/>
        <v>0</v>
      </c>
      <c r="K42" s="7">
        <f t="shared" si="3"/>
        <v>-2.4000000000000035E-2</v>
      </c>
      <c r="L42" s="7">
        <f t="shared" si="3"/>
        <v>-2.3959646910466519E-2</v>
      </c>
      <c r="M42" s="7">
        <f t="shared" si="1"/>
        <v>-2.4547803617571109E-2</v>
      </c>
      <c r="N42" s="7">
        <f t="shared" si="3"/>
        <v>0</v>
      </c>
      <c r="O42" s="7">
        <f t="shared" si="1"/>
        <v>0</v>
      </c>
      <c r="P42" s="353">
        <f t="shared" si="1"/>
        <v>0</v>
      </c>
      <c r="Q42" s="26"/>
      <c r="R42" s="26"/>
    </row>
    <row r="43" spans="1:18" ht="15" customHeight="1">
      <c r="A43" s="95" t="s">
        <v>228</v>
      </c>
      <c r="B43" s="250"/>
      <c r="C43" s="6">
        <f t="shared" si="5"/>
        <v>2.0119225037257792E-2</v>
      </c>
      <c r="D43" s="6">
        <f t="shared" si="5"/>
        <v>2.4105186267348436E-2</v>
      </c>
      <c r="E43" s="6">
        <f t="shared" si="5"/>
        <v>4.2796005706134451E-3</v>
      </c>
      <c r="F43" s="6">
        <f t="shared" si="5"/>
        <v>0</v>
      </c>
      <c r="G43" s="6">
        <f t="shared" si="6"/>
        <v>0</v>
      </c>
      <c r="H43" s="6">
        <f t="shared" si="6"/>
        <v>0</v>
      </c>
      <c r="I43" s="6">
        <f t="shared" si="3"/>
        <v>0</v>
      </c>
      <c r="J43" s="6">
        <f t="shared" si="3"/>
        <v>0</v>
      </c>
      <c r="K43" s="6">
        <f t="shared" si="3"/>
        <v>0</v>
      </c>
      <c r="L43" s="6">
        <f t="shared" si="3"/>
        <v>0</v>
      </c>
      <c r="M43" s="6">
        <f t="shared" si="1"/>
        <v>-4.6875000000000007E-2</v>
      </c>
      <c r="N43" s="6">
        <f t="shared" si="3"/>
        <v>0</v>
      </c>
      <c r="O43" s="6">
        <f t="shared" si="1"/>
        <v>0</v>
      </c>
      <c r="P43" s="404">
        <f t="shared" si="1"/>
        <v>0</v>
      </c>
      <c r="Q43" s="26"/>
      <c r="R43" s="26"/>
    </row>
    <row r="44" spans="1:18" ht="15" customHeight="1">
      <c r="A44" s="95" t="s">
        <v>282</v>
      </c>
      <c r="B44" s="251"/>
      <c r="C44" s="6">
        <f t="shared" si="5"/>
        <v>2.1260997067448616E-2</v>
      </c>
      <c r="D44" s="6">
        <f t="shared" si="5"/>
        <v>1.5075376884422172E-2</v>
      </c>
      <c r="E44" s="6">
        <f t="shared" si="5"/>
        <v>0</v>
      </c>
      <c r="F44" s="6">
        <f t="shared" si="5"/>
        <v>0</v>
      </c>
      <c r="G44" s="6">
        <f t="shared" si="6"/>
        <v>0</v>
      </c>
      <c r="H44" s="6">
        <f t="shared" si="6"/>
        <v>3.2531824611032469E-2</v>
      </c>
      <c r="I44" s="6">
        <f t="shared" si="3"/>
        <v>0</v>
      </c>
      <c r="J44" s="6">
        <f t="shared" si="3"/>
        <v>0</v>
      </c>
      <c r="K44" s="6">
        <f t="shared" si="3"/>
        <v>-3.5616438356164355E-2</v>
      </c>
      <c r="L44" s="6">
        <f t="shared" si="3"/>
        <v>0</v>
      </c>
      <c r="M44" s="6">
        <f t="shared" si="3"/>
        <v>0</v>
      </c>
      <c r="N44" s="6">
        <f t="shared" si="3"/>
        <v>0</v>
      </c>
      <c r="O44" s="6">
        <f t="shared" si="3"/>
        <v>0</v>
      </c>
      <c r="P44" s="404">
        <f t="shared" si="3"/>
        <v>0</v>
      </c>
      <c r="Q44" s="26"/>
      <c r="R44" s="26"/>
    </row>
    <row r="45" spans="1:18" ht="15" customHeight="1">
      <c r="A45" s="94" t="s">
        <v>274</v>
      </c>
      <c r="B45" s="252"/>
      <c r="C45" s="7">
        <f t="shared" si="5"/>
        <v>5.7067603160667127E-2</v>
      </c>
      <c r="D45" s="7">
        <f t="shared" si="5"/>
        <v>1.6611295681063211E-2</v>
      </c>
      <c r="E45" s="7">
        <f t="shared" si="5"/>
        <v>3.7581699346405151E-2</v>
      </c>
      <c r="F45" s="7">
        <f t="shared" si="5"/>
        <v>2.3622047244094547E-2</v>
      </c>
      <c r="G45" s="7">
        <f t="shared" si="6"/>
        <v>0</v>
      </c>
      <c r="H45" s="7">
        <f t="shared" si="6"/>
        <v>0</v>
      </c>
      <c r="I45" s="7">
        <f t="shared" si="3"/>
        <v>0</v>
      </c>
      <c r="J45" s="7">
        <f t="shared" si="3"/>
        <v>0</v>
      </c>
      <c r="K45" s="7">
        <f t="shared" si="3"/>
        <v>1.538461538461533E-2</v>
      </c>
      <c r="L45" s="7">
        <f t="shared" si="3"/>
        <v>-3.7878787878780344E-4</v>
      </c>
      <c r="M45" s="7">
        <f t="shared" si="3"/>
        <v>3.7893141341409662E-4</v>
      </c>
      <c r="N45" s="7">
        <f t="shared" si="3"/>
        <v>-1.5151515151515098E-2</v>
      </c>
      <c r="O45" s="7">
        <f t="shared" si="3"/>
        <v>0</v>
      </c>
      <c r="P45" s="353">
        <f t="shared" si="3"/>
        <v>0</v>
      </c>
      <c r="Q45" s="26"/>
      <c r="R45" s="26"/>
    </row>
    <row r="46" spans="1:18" ht="15" customHeight="1">
      <c r="A46" s="604" t="s">
        <v>283</v>
      </c>
      <c r="B46" s="605"/>
      <c r="C46" s="593">
        <f t="shared" si="5"/>
        <v>3.3210332103321173E-2</v>
      </c>
      <c r="D46" s="593">
        <f t="shared" si="5"/>
        <v>4.183673469387756E-2</v>
      </c>
      <c r="E46" s="593">
        <f t="shared" si="5"/>
        <v>0</v>
      </c>
      <c r="F46" s="593">
        <f t="shared" si="5"/>
        <v>0</v>
      </c>
      <c r="G46" s="593">
        <f t="shared" ref="G46" si="7">(G22-F22)/F22</f>
        <v>0</v>
      </c>
      <c r="H46" s="593">
        <f t="shared" ref="H46" si="8">(H22-G22)/G22</f>
        <v>0</v>
      </c>
      <c r="I46" s="593">
        <f t="shared" si="3"/>
        <v>0</v>
      </c>
      <c r="J46" s="593">
        <f t="shared" si="3"/>
        <v>0</v>
      </c>
      <c r="K46" s="593">
        <f t="shared" si="3"/>
        <v>0</v>
      </c>
      <c r="L46" s="593">
        <f t="shared" si="3"/>
        <v>0</v>
      </c>
      <c r="M46" s="6">
        <f t="shared" si="3"/>
        <v>0</v>
      </c>
      <c r="N46" s="593">
        <f t="shared" si="3"/>
        <v>0</v>
      </c>
      <c r="O46" s="6">
        <f t="shared" si="3"/>
        <v>0</v>
      </c>
      <c r="P46" s="404">
        <f t="shared" si="3"/>
        <v>0</v>
      </c>
      <c r="Q46" s="26"/>
      <c r="R46" s="26"/>
    </row>
    <row r="47" spans="1:18" s="48" customFormat="1" ht="15" customHeight="1" thickBot="1">
      <c r="A47" s="299" t="s">
        <v>278</v>
      </c>
      <c r="B47" s="254"/>
      <c r="C47" s="228">
        <f t="shared" ref="C47:D47" si="9">(C23-B23)/B23</f>
        <v>0.16680923866552608</v>
      </c>
      <c r="D47" s="228">
        <f t="shared" si="9"/>
        <v>3.6950146627566301E-2</v>
      </c>
      <c r="E47" s="228">
        <f t="shared" ref="E47:F47" si="10">(E23-D23)/D23</f>
        <v>3.570418552036166E-3</v>
      </c>
      <c r="F47" s="228">
        <f t="shared" si="10"/>
        <v>-8.4539786537038055E-3</v>
      </c>
      <c r="G47" s="228">
        <f>(G23-F23)/F23</f>
        <v>-4.2985541227043601E-3</v>
      </c>
      <c r="H47" s="228">
        <f>(H23-G23)/G23</f>
        <v>-1.02754388468674E-2</v>
      </c>
      <c r="I47" s="228">
        <f t="shared" ref="I47:P47" si="11">(I23-H23)/H23</f>
        <v>-2.0800288392213484E-2</v>
      </c>
      <c r="J47" s="228">
        <f t="shared" si="11"/>
        <v>-2.5254942384861694E-2</v>
      </c>
      <c r="K47" s="228">
        <f t="shared" si="11"/>
        <v>-3.2481021263738342E-2</v>
      </c>
      <c r="L47" s="228">
        <f t="shared" si="11"/>
        <v>-6.8509193113950291E-3</v>
      </c>
      <c r="M47" s="228">
        <f t="shared" si="11"/>
        <v>-2.9734881984159755E-2</v>
      </c>
      <c r="N47" s="228">
        <f t="shared" si="11"/>
        <v>-2.9977719262709803E-3</v>
      </c>
      <c r="O47" s="228">
        <f t="shared" si="11"/>
        <v>-4.4289139002884675E-3</v>
      </c>
      <c r="P47" s="405">
        <f t="shared" si="11"/>
        <v>0</v>
      </c>
    </row>
    <row r="48" spans="1:18" s="48" customFormat="1" ht="15" customHeight="1">
      <c r="A48" s="96"/>
      <c r="B48" s="96"/>
      <c r="C48" s="96"/>
      <c r="D48" s="96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</row>
    <row r="49" spans="1:18" s="84" customFormat="1" ht="39.950000000000003" customHeight="1" thickBot="1">
      <c r="A49" s="506" t="s">
        <v>284</v>
      </c>
      <c r="B49" s="506"/>
      <c r="C49" s="506"/>
      <c r="D49" s="506"/>
      <c r="E49" s="506"/>
      <c r="F49" s="506"/>
      <c r="G49" s="506"/>
      <c r="H49" s="506"/>
      <c r="I49" s="506"/>
      <c r="J49" s="506"/>
      <c r="K49" s="506"/>
      <c r="L49" s="506"/>
      <c r="M49" s="506"/>
      <c r="N49" s="506"/>
      <c r="O49" s="506"/>
      <c r="P49" s="506"/>
      <c r="Q49" s="82"/>
      <c r="R49" s="83"/>
    </row>
    <row r="50" spans="1:18" ht="15" customHeight="1">
      <c r="A50" s="590" t="s">
        <v>180</v>
      </c>
      <c r="B50" s="516" t="s">
        <v>260</v>
      </c>
      <c r="C50" s="583"/>
      <c r="D50" s="583"/>
      <c r="E50" s="583"/>
      <c r="F50" s="583"/>
      <c r="G50" s="583"/>
      <c r="H50" s="583"/>
      <c r="I50" s="583"/>
      <c r="J50" s="583"/>
      <c r="K50" s="583"/>
      <c r="L50" s="583"/>
      <c r="M50" s="583"/>
      <c r="N50" s="583"/>
      <c r="O50" s="583"/>
      <c r="P50" s="584"/>
      <c r="Q50" s="26"/>
      <c r="R50" s="26"/>
    </row>
    <row r="51" spans="1:18" ht="15" customHeight="1">
      <c r="A51" s="606" t="s">
        <v>180</v>
      </c>
      <c r="B51" s="586" t="s">
        <v>261</v>
      </c>
      <c r="C51" s="586" t="s">
        <v>262</v>
      </c>
      <c r="D51" s="586" t="s">
        <v>263</v>
      </c>
      <c r="E51" s="586" t="s">
        <v>264</v>
      </c>
      <c r="F51" s="586" t="s">
        <v>265</v>
      </c>
      <c r="G51" s="586" t="s">
        <v>266</v>
      </c>
      <c r="H51" s="586" t="s">
        <v>267</v>
      </c>
      <c r="I51" s="586" t="s">
        <v>268</v>
      </c>
      <c r="J51" s="586" t="s">
        <v>269</v>
      </c>
      <c r="K51" s="586" t="s">
        <v>270</v>
      </c>
      <c r="L51" s="586" t="s">
        <v>271</v>
      </c>
      <c r="M51" s="586" t="s">
        <v>272</v>
      </c>
      <c r="N51" s="586" t="s">
        <v>44</v>
      </c>
      <c r="O51" s="425" t="s">
        <v>42</v>
      </c>
      <c r="P51" s="587" t="s">
        <v>39</v>
      </c>
      <c r="Q51" s="26"/>
      <c r="R51" s="26"/>
    </row>
    <row r="52" spans="1:18" ht="15" customHeight="1">
      <c r="A52" s="255" t="s">
        <v>183</v>
      </c>
      <c r="B52" s="258">
        <f>100+(B4-B4)/B4*100</f>
        <v>100</v>
      </c>
      <c r="C52" s="258">
        <f>100+(C4-B4)/B4*100</f>
        <v>102.37704918032787</v>
      </c>
      <c r="D52" s="258">
        <f>100+(D4-B4)/B4*100</f>
        <v>103.44262295081967</v>
      </c>
      <c r="E52" s="258">
        <f>100+(E4-B4)/B4*100</f>
        <v>103.44262295081967</v>
      </c>
      <c r="F52" s="258">
        <f>100+(F4-B4)/B4*100</f>
        <v>103.44262295081967</v>
      </c>
      <c r="G52" s="258">
        <f>100+(G4-B4)/B4*100</f>
        <v>103.44262295081967</v>
      </c>
      <c r="H52" s="258">
        <f>100+(H4-B4)/B4*100</f>
        <v>103.44262295081967</v>
      </c>
      <c r="I52" s="258">
        <f>100+(I4-B4)/B4*100</f>
        <v>103.44262295081967</v>
      </c>
      <c r="J52" s="258">
        <f>100+(J4-B4)/B4*100</f>
        <v>103.44262295081967</v>
      </c>
      <c r="K52" s="258">
        <f t="shared" ref="K52:K70" si="12">100+(K4-$B4)/$B4*100</f>
        <v>103.44262295081967</v>
      </c>
      <c r="L52" s="258">
        <f t="shared" ref="L52:M70" si="13">100+(L4-$B4)/$B4*100</f>
        <v>103.44262295081967</v>
      </c>
      <c r="M52" s="8">
        <f t="shared" si="13"/>
        <v>103.44262295081967</v>
      </c>
      <c r="N52" s="258">
        <f t="shared" ref="N52:O52" si="14">100+(N4-$B4)/$B4*100</f>
        <v>103.44262295081967</v>
      </c>
      <c r="O52" s="258">
        <f t="shared" si="14"/>
        <v>103.44262295081967</v>
      </c>
      <c r="P52" s="402">
        <f t="shared" ref="P52" si="15">100+(P4-$B4)/$B4*100</f>
        <v>103.44262295081967</v>
      </c>
      <c r="Q52" s="26"/>
      <c r="R52" s="26"/>
    </row>
    <row r="53" spans="1:18" ht="15" customHeight="1">
      <c r="A53" s="255" t="s">
        <v>186</v>
      </c>
      <c r="B53" s="8">
        <f t="shared" ref="B53:B70" si="16">100+(B5-B5)/B5*100</f>
        <v>100</v>
      </c>
      <c r="C53" s="8">
        <f t="shared" ref="C53:C69" si="17">100+(C5-B5)/B5*100</f>
        <v>103.57710651828299</v>
      </c>
      <c r="D53" s="8">
        <f t="shared" ref="D53:D69" si="18">100+(D5-B5)/B5*100</f>
        <v>107.31319554848966</v>
      </c>
      <c r="E53" s="8">
        <f t="shared" ref="E53:E69" si="19">100+(E5-B5)/B5*100</f>
        <v>109.45945945945945</v>
      </c>
      <c r="F53" s="8">
        <f t="shared" ref="F53:F69" si="20">100+(F5-B5)/B5*100</f>
        <v>109.45945945945945</v>
      </c>
      <c r="G53" s="8">
        <f t="shared" ref="G53:G69" si="21">100+(G5-B5)/B5*100</f>
        <v>109.45945945945945</v>
      </c>
      <c r="H53" s="8">
        <f t="shared" ref="H53:H69" si="22">100+(H5-B5)/B5*100</f>
        <v>108.90302066772654</v>
      </c>
      <c r="I53" s="8">
        <f t="shared" ref="I53:I69" si="23">100+(I5-B5)/B5*100</f>
        <v>108.90302066772654</v>
      </c>
      <c r="J53" s="8">
        <f t="shared" ref="J53:J69" si="24">100+(J5-B5)/B5*100</f>
        <v>108.90302066772654</v>
      </c>
      <c r="K53" s="8">
        <f t="shared" si="12"/>
        <v>107.31319554848966</v>
      </c>
      <c r="L53" s="180">
        <f t="shared" si="13"/>
        <v>107.31319554848966</v>
      </c>
      <c r="M53" s="8">
        <f t="shared" ref="M53:N53" si="25">100+(M5-$B5)/$B5*100</f>
        <v>107.31319554848966</v>
      </c>
      <c r="N53" s="180">
        <f t="shared" si="25"/>
        <v>104.13354531001589</v>
      </c>
      <c r="O53" s="8">
        <f t="shared" ref="O53" si="26">100+(O5-$B5)/$B5*100</f>
        <v>104.13354531001589</v>
      </c>
      <c r="P53" s="204">
        <f t="shared" ref="P53" si="27">100+(P5-$B5)/$B5*100</f>
        <v>104.13354531001589</v>
      </c>
      <c r="Q53" s="26"/>
      <c r="R53" s="26"/>
    </row>
    <row r="54" spans="1:18" ht="15" customHeight="1">
      <c r="A54" s="256" t="s">
        <v>189</v>
      </c>
      <c r="B54" s="9">
        <f t="shared" si="16"/>
        <v>100</v>
      </c>
      <c r="C54" s="9">
        <f t="shared" si="17"/>
        <v>100</v>
      </c>
      <c r="D54" s="9">
        <f t="shared" si="18"/>
        <v>100</v>
      </c>
      <c r="E54" s="9">
        <f t="shared" si="19"/>
        <v>100</v>
      </c>
      <c r="F54" s="9">
        <f t="shared" si="20"/>
        <v>100</v>
      </c>
      <c r="G54" s="9">
        <f t="shared" si="21"/>
        <v>100</v>
      </c>
      <c r="H54" s="9">
        <f t="shared" si="22"/>
        <v>100</v>
      </c>
      <c r="I54" s="9">
        <f t="shared" si="23"/>
        <v>94.962840627580519</v>
      </c>
      <c r="J54" s="9">
        <f t="shared" si="24"/>
        <v>71.263418662262609</v>
      </c>
      <c r="K54" s="9">
        <f t="shared" si="12"/>
        <v>71.263418662262609</v>
      </c>
      <c r="L54" s="9">
        <f t="shared" si="13"/>
        <v>71.263418662262609</v>
      </c>
      <c r="M54" s="9">
        <f t="shared" ref="M54:N54" si="28">100+(M6-$B6)/$B6*100</f>
        <v>71.263418662262609</v>
      </c>
      <c r="N54" s="9">
        <f t="shared" si="28"/>
        <v>71.263418662262609</v>
      </c>
      <c r="O54" s="9">
        <f t="shared" ref="O54" si="29">100+(O6-$B6)/$B6*100</f>
        <v>71.263418662262609</v>
      </c>
      <c r="P54" s="205">
        <f t="shared" ref="P54" si="30">100+(P6-$B6)/$B6*100</f>
        <v>71.263418662262609</v>
      </c>
      <c r="Q54" s="26"/>
      <c r="R54" s="26"/>
    </row>
    <row r="55" spans="1:18" ht="15" customHeight="1">
      <c r="A55" s="255" t="s">
        <v>192</v>
      </c>
      <c r="B55" s="8">
        <f t="shared" si="16"/>
        <v>100</v>
      </c>
      <c r="C55" s="8">
        <f t="shared" si="17"/>
        <v>109.74955277280858</v>
      </c>
      <c r="D55" s="8">
        <f t="shared" si="18"/>
        <v>115.2057245080501</v>
      </c>
      <c r="E55" s="8">
        <f t="shared" si="19"/>
        <v>115.2057245080501</v>
      </c>
      <c r="F55" s="8">
        <f t="shared" si="20"/>
        <v>115.2057245080501</v>
      </c>
      <c r="G55" s="8">
        <f t="shared" si="21"/>
        <v>115.2057245080501</v>
      </c>
      <c r="H55" s="8">
        <f t="shared" si="22"/>
        <v>115.2057245080501</v>
      </c>
      <c r="I55" s="8">
        <f t="shared" si="23"/>
        <v>103.66726296958855</v>
      </c>
      <c r="J55" s="8">
        <f t="shared" si="24"/>
        <v>103.66726296958855</v>
      </c>
      <c r="K55" s="8">
        <f t="shared" si="12"/>
        <v>103.66726296958855</v>
      </c>
      <c r="L55" s="8">
        <f t="shared" si="13"/>
        <v>103.66726296958855</v>
      </c>
      <c r="M55" s="8">
        <f t="shared" ref="M55:N55" si="31">100+(M7-$B7)/$B7*100</f>
        <v>100</v>
      </c>
      <c r="N55" s="8">
        <f t="shared" si="31"/>
        <v>100</v>
      </c>
      <c r="O55" s="8">
        <f t="shared" ref="O55" si="32">100+(O7-$B7)/$B7*100</f>
        <v>100</v>
      </c>
      <c r="P55" s="204">
        <f t="shared" ref="P55" si="33">100+(P7-$B7)/$B7*100</f>
        <v>100</v>
      </c>
      <c r="Q55" s="26"/>
      <c r="R55" s="26"/>
    </row>
    <row r="56" spans="1:18" ht="15" customHeight="1">
      <c r="A56" s="255" t="s">
        <v>195</v>
      </c>
      <c r="B56" s="8">
        <f t="shared" si="16"/>
        <v>100</v>
      </c>
      <c r="C56" s="8">
        <f t="shared" si="17"/>
        <v>142.5260718424102</v>
      </c>
      <c r="D56" s="8">
        <f t="shared" si="18"/>
        <v>142.5260718424102</v>
      </c>
      <c r="E56" s="8">
        <f t="shared" si="19"/>
        <v>142.5260718424102</v>
      </c>
      <c r="F56" s="8">
        <f t="shared" si="20"/>
        <v>142.5260718424102</v>
      </c>
      <c r="G56" s="8">
        <f t="shared" si="21"/>
        <v>142.5260718424102</v>
      </c>
      <c r="H56" s="8">
        <f t="shared" si="22"/>
        <v>131.17033603707995</v>
      </c>
      <c r="I56" s="8">
        <f t="shared" si="23"/>
        <v>117.9606025492468</v>
      </c>
      <c r="J56" s="8">
        <f t="shared" si="24"/>
        <v>109.7334878331402</v>
      </c>
      <c r="K56" s="8">
        <f t="shared" si="12"/>
        <v>109.7334878331402</v>
      </c>
      <c r="L56" s="8">
        <f t="shared" si="13"/>
        <v>109.7334878331402</v>
      </c>
      <c r="M56" s="8">
        <f t="shared" ref="M56:N56" si="34">100+(M8-$B8)/$B8*100</f>
        <v>109.7334878331402</v>
      </c>
      <c r="N56" s="8">
        <f t="shared" si="34"/>
        <v>109.7334878331402</v>
      </c>
      <c r="O56" s="8">
        <f t="shared" ref="O56" si="35">100+(O8-$B8)/$B8*100</f>
        <v>109.7334878331402</v>
      </c>
      <c r="P56" s="204">
        <f t="shared" ref="P56" si="36">100+(P8-$B8)/$B8*100</f>
        <v>109.7334878331402</v>
      </c>
      <c r="Q56" s="26"/>
      <c r="R56" s="26"/>
    </row>
    <row r="57" spans="1:18" ht="15" customHeight="1">
      <c r="A57" s="256" t="s">
        <v>198</v>
      </c>
      <c r="B57" s="9">
        <f t="shared" si="16"/>
        <v>100</v>
      </c>
      <c r="C57" s="9">
        <f t="shared" si="17"/>
        <v>103.61809045226131</v>
      </c>
      <c r="D57" s="9">
        <f t="shared" si="18"/>
        <v>107.035175879397</v>
      </c>
      <c r="E57" s="9">
        <f t="shared" si="19"/>
        <v>107.035175879397</v>
      </c>
      <c r="F57" s="9">
        <f t="shared" si="20"/>
        <v>107.035175879397</v>
      </c>
      <c r="G57" s="9">
        <f t="shared" si="21"/>
        <v>107.035175879397</v>
      </c>
      <c r="H57" s="9">
        <f t="shared" si="22"/>
        <v>103.31658291457286</v>
      </c>
      <c r="I57" s="9">
        <f t="shared" si="23"/>
        <v>103.31658291457286</v>
      </c>
      <c r="J57" s="9">
        <f t="shared" si="24"/>
        <v>103.31658291457286</v>
      </c>
      <c r="K57" s="9">
        <f t="shared" si="12"/>
        <v>102.21105527638191</v>
      </c>
      <c r="L57" s="9">
        <f t="shared" si="13"/>
        <v>101.10552763819096</v>
      </c>
      <c r="M57" s="9">
        <f t="shared" ref="M57:N57" si="37">100+(M9-$B9)/$B9*100</f>
        <v>100</v>
      </c>
      <c r="N57" s="9">
        <f t="shared" si="37"/>
        <v>100</v>
      </c>
      <c r="O57" s="9">
        <f t="shared" ref="O57" si="38">100+(O9-$B9)/$B9*100</f>
        <v>100</v>
      </c>
      <c r="P57" s="205">
        <f t="shared" ref="P57" si="39">100+(P9-$B9)/$B9*100</f>
        <v>100</v>
      </c>
      <c r="Q57" s="26"/>
      <c r="R57" s="26"/>
    </row>
    <row r="58" spans="1:18" ht="15" customHeight="1">
      <c r="A58" s="255" t="s">
        <v>201</v>
      </c>
      <c r="B58" s="8">
        <f t="shared" si="16"/>
        <v>100</v>
      </c>
      <c r="C58" s="8">
        <f t="shared" si="17"/>
        <v>120.3030303030303</v>
      </c>
      <c r="D58" s="8">
        <f t="shared" si="18"/>
        <v>122.02020202020202</v>
      </c>
      <c r="E58" s="8">
        <f t="shared" si="19"/>
        <v>122.52525252525253</v>
      </c>
      <c r="F58" s="8">
        <f t="shared" si="20"/>
        <v>122.52525252525253</v>
      </c>
      <c r="G58" s="8">
        <f t="shared" si="21"/>
        <v>122.52525252525253</v>
      </c>
      <c r="H58" s="8">
        <f t="shared" si="22"/>
        <v>122.52525252525253</v>
      </c>
      <c r="I58" s="8">
        <f t="shared" si="23"/>
        <v>122.52525252525253</v>
      </c>
      <c r="J58" s="8">
        <f t="shared" si="24"/>
        <v>122.52525252525253</v>
      </c>
      <c r="K58" s="8">
        <f t="shared" si="12"/>
        <v>122.52525252525253</v>
      </c>
      <c r="L58" s="8">
        <f t="shared" si="13"/>
        <v>122.52525252525253</v>
      </c>
      <c r="M58" s="8">
        <f t="shared" ref="M58:N58" si="40">100+(M10-$B10)/$B10*100</f>
        <v>122.52525252525253</v>
      </c>
      <c r="N58" s="8">
        <f t="shared" si="40"/>
        <v>122.52525252525253</v>
      </c>
      <c r="O58" s="8">
        <f t="shared" ref="O58" si="41">100+(O10-$B10)/$B10*100</f>
        <v>122.52525252525253</v>
      </c>
      <c r="P58" s="204">
        <f t="shared" ref="P58" si="42">100+(P10-$B10)/$B10*100</f>
        <v>122.52525252525253</v>
      </c>
      <c r="Q58" s="26"/>
      <c r="R58" s="26"/>
    </row>
    <row r="59" spans="1:18" ht="15" customHeight="1">
      <c r="A59" s="242" t="s">
        <v>204</v>
      </c>
      <c r="B59" s="8">
        <f t="shared" si="16"/>
        <v>100</v>
      </c>
      <c r="C59" s="8">
        <f t="shared" si="17"/>
        <v>150.45126353790616</v>
      </c>
      <c r="D59" s="8">
        <f t="shared" si="18"/>
        <v>152.52707581227435</v>
      </c>
      <c r="E59" s="8">
        <f t="shared" si="19"/>
        <v>154.06137184115522</v>
      </c>
      <c r="F59" s="8">
        <f t="shared" si="20"/>
        <v>154.06137184115522</v>
      </c>
      <c r="G59" s="8">
        <f t="shared" si="21"/>
        <v>154.06137184115522</v>
      </c>
      <c r="H59" s="8">
        <f t="shared" si="22"/>
        <v>154.06137184115522</v>
      </c>
      <c r="I59" s="8">
        <f t="shared" si="23"/>
        <v>146.38989169675088</v>
      </c>
      <c r="J59" s="8">
        <f t="shared" si="24"/>
        <v>116.7870036101083</v>
      </c>
      <c r="K59" s="8">
        <f t="shared" si="12"/>
        <v>116.7870036101083</v>
      </c>
      <c r="L59" s="8">
        <f t="shared" si="13"/>
        <v>113.62815884476534</v>
      </c>
      <c r="M59" s="8">
        <f t="shared" ref="M59:N59" si="43">100+(M11-$B11)/$B11*100</f>
        <v>113.62815884476534</v>
      </c>
      <c r="N59" s="8">
        <f t="shared" si="43"/>
        <v>103.79061371841155</v>
      </c>
      <c r="O59" s="8">
        <f t="shared" ref="O59" si="44">100+(O11-$B11)/$B11*100</f>
        <v>93.953068592057761</v>
      </c>
      <c r="P59" s="204">
        <f t="shared" ref="P59" si="45">100+(P11-$B11)/$B11*100</f>
        <v>93.953068592057761</v>
      </c>
      <c r="Q59" s="26"/>
      <c r="R59" s="26"/>
    </row>
    <row r="60" spans="1:18" ht="15" customHeight="1">
      <c r="A60" s="243" t="s">
        <v>273</v>
      </c>
      <c r="B60" s="9">
        <f t="shared" si="16"/>
        <v>100</v>
      </c>
      <c r="C60" s="9">
        <f t="shared" si="17"/>
        <v>166.68865435356201</v>
      </c>
      <c r="D60" s="9">
        <f t="shared" si="18"/>
        <v>166.68865435356201</v>
      </c>
      <c r="E60" s="9">
        <f t="shared" si="19"/>
        <v>166.68865435356201</v>
      </c>
      <c r="F60" s="9">
        <f t="shared" si="20"/>
        <v>166.68865435356201</v>
      </c>
      <c r="G60" s="9">
        <f t="shared" si="21"/>
        <v>166.68865435356201</v>
      </c>
      <c r="H60" s="9">
        <f t="shared" si="22"/>
        <v>166.68865435356201</v>
      </c>
      <c r="I60" s="9">
        <f t="shared" si="23"/>
        <v>166.68865435356201</v>
      </c>
      <c r="J60" s="9">
        <f t="shared" si="24"/>
        <v>166.68865435356201</v>
      </c>
      <c r="K60" s="9">
        <f t="shared" si="12"/>
        <v>116.68865435356201</v>
      </c>
      <c r="L60" s="9">
        <f t="shared" si="13"/>
        <v>116.68865435356201</v>
      </c>
      <c r="M60" s="9">
        <f t="shared" ref="M60:N60" si="46">100+(M12-$B12)/$B12*100</f>
        <v>116.68865435356201</v>
      </c>
      <c r="N60" s="9">
        <f t="shared" si="46"/>
        <v>116.68865435356201</v>
      </c>
      <c r="O60" s="9">
        <f t="shared" ref="O60" si="47">100+(O12-$B12)/$B12*100</f>
        <v>116.68865435356201</v>
      </c>
      <c r="P60" s="205">
        <f t="shared" ref="P60" si="48">100+(P12-$B12)/$B12*100</f>
        <v>116.68865435356201</v>
      </c>
      <c r="Q60" s="26"/>
      <c r="R60" s="26"/>
    </row>
    <row r="61" spans="1:18" ht="15" customHeight="1">
      <c r="A61" s="255" t="s">
        <v>210</v>
      </c>
      <c r="B61" s="8">
        <f t="shared" si="16"/>
        <v>100</v>
      </c>
      <c r="C61" s="8">
        <f t="shared" si="17"/>
        <v>133.3608587943848</v>
      </c>
      <c r="D61" s="8">
        <f t="shared" si="18"/>
        <v>134.68208092485548</v>
      </c>
      <c r="E61" s="8">
        <f t="shared" si="19"/>
        <v>134.68208092485548</v>
      </c>
      <c r="F61" s="8">
        <f t="shared" si="20"/>
        <v>134.68208092485548</v>
      </c>
      <c r="G61" s="8">
        <f t="shared" si="21"/>
        <v>134.68208092485548</v>
      </c>
      <c r="H61" s="8">
        <f t="shared" si="22"/>
        <v>125.26837324525187</v>
      </c>
      <c r="I61" s="8">
        <f t="shared" si="23"/>
        <v>114.45086705202313</v>
      </c>
      <c r="J61" s="8">
        <f t="shared" si="24"/>
        <v>114.45086705202313</v>
      </c>
      <c r="K61" s="8">
        <f t="shared" si="12"/>
        <v>114.45086705202313</v>
      </c>
      <c r="L61" s="8">
        <f t="shared" si="13"/>
        <v>108.67052023121389</v>
      </c>
      <c r="M61" s="8">
        <f t="shared" ref="M61:N61" si="49">100+(M13-$B13)/$B13*100</f>
        <v>97.770437654830715</v>
      </c>
      <c r="N61" s="8">
        <f t="shared" si="49"/>
        <v>105.61519405450041</v>
      </c>
      <c r="O61" s="8">
        <f t="shared" ref="O61" si="50">100+(O13-$B13)/$B13*100</f>
        <v>105.61519405450041</v>
      </c>
      <c r="P61" s="204">
        <f t="shared" ref="P61" si="51">100+(P13-$B13)/$B13*100</f>
        <v>105.61519405450041</v>
      </c>
      <c r="Q61" s="26"/>
      <c r="R61" s="26"/>
    </row>
    <row r="62" spans="1:18" ht="15" customHeight="1">
      <c r="A62" s="255" t="s">
        <v>213</v>
      </c>
      <c r="B62" s="8">
        <f t="shared" si="16"/>
        <v>100</v>
      </c>
      <c r="C62" s="8">
        <f t="shared" si="17"/>
        <v>101.92307692307692</v>
      </c>
      <c r="D62" s="8">
        <f t="shared" si="18"/>
        <v>104.35222672064776</v>
      </c>
      <c r="E62" s="8">
        <f t="shared" si="19"/>
        <v>104.35222672064776</v>
      </c>
      <c r="F62" s="8">
        <f t="shared" si="20"/>
        <v>104.35222672064776</v>
      </c>
      <c r="G62" s="8">
        <f t="shared" si="21"/>
        <v>104.35222672064776</v>
      </c>
      <c r="H62" s="8">
        <f t="shared" si="22"/>
        <v>104.35222672064776</v>
      </c>
      <c r="I62" s="8">
        <f t="shared" si="23"/>
        <v>104.35222672064776</v>
      </c>
      <c r="J62" s="8">
        <f t="shared" si="24"/>
        <v>104.35222672064776</v>
      </c>
      <c r="K62" s="8">
        <f t="shared" si="12"/>
        <v>104.35222672064776</v>
      </c>
      <c r="L62" s="8">
        <f t="shared" si="13"/>
        <v>102.22672064777326</v>
      </c>
      <c r="M62" s="8">
        <f t="shared" ref="M62:N62" si="52">100+(M14-$B14)/$B14*100</f>
        <v>100</v>
      </c>
      <c r="N62" s="8">
        <f t="shared" si="52"/>
        <v>100</v>
      </c>
      <c r="O62" s="8">
        <f t="shared" ref="O62" si="53">100+(O14-$B14)/$B14*100</f>
        <v>100</v>
      </c>
      <c r="P62" s="204">
        <f t="shared" ref="P62" si="54">100+(P14-$B14)/$B14*100</f>
        <v>100</v>
      </c>
      <c r="Q62" s="26"/>
      <c r="R62" s="26"/>
    </row>
    <row r="63" spans="1:18" ht="15" customHeight="1">
      <c r="A63" s="256" t="s">
        <v>216</v>
      </c>
      <c r="B63" s="9">
        <f t="shared" si="16"/>
        <v>100</v>
      </c>
      <c r="C63" s="9">
        <f t="shared" si="17"/>
        <v>100</v>
      </c>
      <c r="D63" s="9">
        <f t="shared" si="18"/>
        <v>100</v>
      </c>
      <c r="E63" s="9">
        <f t="shared" si="19"/>
        <v>100</v>
      </c>
      <c r="F63" s="9">
        <f t="shared" si="20"/>
        <v>100</v>
      </c>
      <c r="G63" s="9">
        <f t="shared" si="21"/>
        <v>100</v>
      </c>
      <c r="H63" s="9">
        <f t="shared" si="22"/>
        <v>100</v>
      </c>
      <c r="I63" s="9">
        <f t="shared" si="23"/>
        <v>100</v>
      </c>
      <c r="J63" s="9">
        <f t="shared" si="24"/>
        <v>100</v>
      </c>
      <c r="K63" s="9">
        <f t="shared" si="12"/>
        <v>100</v>
      </c>
      <c r="L63" s="9">
        <f t="shared" si="13"/>
        <v>100</v>
      </c>
      <c r="M63" s="9">
        <f t="shared" ref="M63:N63" si="55">100+(M15-$B15)/$B15*100</f>
        <v>100</v>
      </c>
      <c r="N63" s="9">
        <f t="shared" si="55"/>
        <v>100</v>
      </c>
      <c r="O63" s="9">
        <f t="shared" ref="O63" si="56">100+(O15-$B15)/$B15*100</f>
        <v>100</v>
      </c>
      <c r="P63" s="205">
        <f t="shared" ref="P63" si="57">100+(P15-$B15)/$B15*100</f>
        <v>100</v>
      </c>
      <c r="Q63" s="26"/>
      <c r="R63" s="26"/>
    </row>
    <row r="64" spans="1:18" ht="15" customHeight="1">
      <c r="A64" s="255" t="s">
        <v>219</v>
      </c>
      <c r="B64" s="8">
        <f t="shared" si="16"/>
        <v>100</v>
      </c>
      <c r="C64" s="8">
        <f t="shared" si="17"/>
        <v>151.74377224199287</v>
      </c>
      <c r="D64" s="8">
        <f t="shared" si="18"/>
        <v>192.17081850533808</v>
      </c>
      <c r="E64" s="8">
        <f t="shared" si="19"/>
        <v>192.17081850533808</v>
      </c>
      <c r="F64" s="8">
        <f t="shared" si="20"/>
        <v>172.95373665480429</v>
      </c>
      <c r="G64" s="8">
        <f t="shared" si="21"/>
        <v>164.34163701067615</v>
      </c>
      <c r="H64" s="8">
        <f t="shared" si="22"/>
        <v>156.15658362989325</v>
      </c>
      <c r="I64" s="8">
        <f t="shared" si="23"/>
        <v>152.24199288256227</v>
      </c>
      <c r="J64" s="8">
        <f t="shared" si="24"/>
        <v>152.24199288256227</v>
      </c>
      <c r="K64" s="8">
        <f t="shared" si="12"/>
        <v>152.24199288256227</v>
      </c>
      <c r="L64" s="8">
        <f t="shared" si="13"/>
        <v>152.24199288256227</v>
      </c>
      <c r="M64" s="8">
        <f t="shared" ref="M64:N64" si="58">100+(M16-$B16)/$B16*100</f>
        <v>120.4270462633452</v>
      </c>
      <c r="N64" s="8">
        <f t="shared" si="58"/>
        <v>120.4270462633452</v>
      </c>
      <c r="O64" s="8">
        <f t="shared" ref="O64" si="59">100+(O16-$B16)/$B16*100</f>
        <v>120.4270462633452</v>
      </c>
      <c r="P64" s="204">
        <f t="shared" ref="P64" si="60">100+(P16-$B16)/$B16*100</f>
        <v>120.4270462633452</v>
      </c>
      <c r="Q64" s="26"/>
      <c r="R64" s="26"/>
    </row>
    <row r="65" spans="1:18" ht="15" customHeight="1">
      <c r="A65" s="255" t="s">
        <v>247</v>
      </c>
      <c r="B65" s="8">
        <f t="shared" si="16"/>
        <v>100</v>
      </c>
      <c r="C65" s="8">
        <f t="shared" si="17"/>
        <v>111.82539682539682</v>
      </c>
      <c r="D65" s="8">
        <f t="shared" si="18"/>
        <v>114.12698412698414</v>
      </c>
      <c r="E65" s="8">
        <f t="shared" si="19"/>
        <v>114.12698412698414</v>
      </c>
      <c r="F65" s="8">
        <f t="shared" si="20"/>
        <v>114.12698412698414</v>
      </c>
      <c r="G65" s="8">
        <f t="shared" si="21"/>
        <v>114.12698412698414</v>
      </c>
      <c r="H65" s="8">
        <f t="shared" si="22"/>
        <v>114.12698412698414</v>
      </c>
      <c r="I65" s="8">
        <f t="shared" si="23"/>
        <v>114.12698412698414</v>
      </c>
      <c r="J65" s="8">
        <f t="shared" si="24"/>
        <v>114.12698412698414</v>
      </c>
      <c r="K65" s="8">
        <f t="shared" si="12"/>
        <v>114.12698412698414</v>
      </c>
      <c r="L65" s="8">
        <f t="shared" si="13"/>
        <v>114.12698412698414</v>
      </c>
      <c r="M65" s="8">
        <f t="shared" ref="M65:N65" si="61">100+(M17-$B17)/$B17*100</f>
        <v>114.12698412698414</v>
      </c>
      <c r="N65" s="8">
        <f t="shared" si="61"/>
        <v>114.12698412698414</v>
      </c>
      <c r="O65" s="8">
        <f t="shared" ref="O65" si="62">100+(O17-$B17)/$B17*100</f>
        <v>114.12698412698414</v>
      </c>
      <c r="P65" s="204">
        <f t="shared" ref="P65" si="63">100+(P17-$B17)/$B17*100</f>
        <v>114.12698412698414</v>
      </c>
      <c r="Q65" s="26"/>
      <c r="R65" s="26"/>
    </row>
    <row r="66" spans="1:18" ht="15" customHeight="1">
      <c r="A66" s="243" t="s">
        <v>225</v>
      </c>
      <c r="B66" s="9">
        <f t="shared" si="16"/>
        <v>100</v>
      </c>
      <c r="C66" s="9">
        <f t="shared" si="17"/>
        <v>103.97350993377484</v>
      </c>
      <c r="D66" s="9">
        <f t="shared" si="18"/>
        <v>105.29801324503312</v>
      </c>
      <c r="E66" s="9">
        <f t="shared" si="19"/>
        <v>105.29801324503312</v>
      </c>
      <c r="F66" s="9">
        <f t="shared" si="20"/>
        <v>105.29801324503312</v>
      </c>
      <c r="G66" s="9">
        <f t="shared" si="21"/>
        <v>105.29801324503312</v>
      </c>
      <c r="H66" s="9">
        <f t="shared" si="22"/>
        <v>107.74834437086093</v>
      </c>
      <c r="I66" s="9">
        <f t="shared" si="23"/>
        <v>107.6158940397351</v>
      </c>
      <c r="J66" s="9">
        <f t="shared" si="24"/>
        <v>107.6158940397351</v>
      </c>
      <c r="K66" s="9">
        <f t="shared" si="12"/>
        <v>105.03311258278146</v>
      </c>
      <c r="L66" s="9">
        <f t="shared" si="13"/>
        <v>102.51655629139073</v>
      </c>
      <c r="M66" s="9">
        <f t="shared" ref="M66:N66" si="64">100+(M18-$B18)/$B18*100</f>
        <v>100</v>
      </c>
      <c r="N66" s="9">
        <f t="shared" si="64"/>
        <v>100</v>
      </c>
      <c r="O66" s="9">
        <f t="shared" ref="O66" si="65">100+(O18-$B18)/$B18*100</f>
        <v>100</v>
      </c>
      <c r="P66" s="205">
        <f t="shared" ref="P66" si="66">100+(P18-$B18)/$B18*100</f>
        <v>100</v>
      </c>
      <c r="Q66" s="26"/>
      <c r="R66" s="26"/>
    </row>
    <row r="67" spans="1:18" ht="15" customHeight="1">
      <c r="A67" s="255" t="s">
        <v>228</v>
      </c>
      <c r="B67" s="8">
        <f t="shared" si="16"/>
        <v>100</v>
      </c>
      <c r="C67" s="8">
        <f t="shared" si="17"/>
        <v>102.01192250372578</v>
      </c>
      <c r="D67" s="8">
        <f t="shared" si="18"/>
        <v>104.47093889716841</v>
      </c>
      <c r="E67" s="8">
        <f t="shared" si="19"/>
        <v>104.91803278688525</v>
      </c>
      <c r="F67" s="8">
        <f t="shared" si="20"/>
        <v>104.91803278688525</v>
      </c>
      <c r="G67" s="8">
        <f t="shared" si="21"/>
        <v>104.91803278688525</v>
      </c>
      <c r="H67" s="8">
        <f t="shared" si="22"/>
        <v>104.91803278688525</v>
      </c>
      <c r="I67" s="8">
        <f t="shared" si="23"/>
        <v>104.91803278688525</v>
      </c>
      <c r="J67" s="8">
        <f t="shared" si="24"/>
        <v>104.91803278688525</v>
      </c>
      <c r="K67" s="8">
        <f t="shared" si="12"/>
        <v>104.91803278688525</v>
      </c>
      <c r="L67" s="8">
        <f t="shared" si="13"/>
        <v>104.91803278688525</v>
      </c>
      <c r="M67" s="8">
        <f t="shared" ref="M67:N67" si="67">100+(M19-$B19)/$B19*100</f>
        <v>100</v>
      </c>
      <c r="N67" s="8">
        <f t="shared" si="67"/>
        <v>100</v>
      </c>
      <c r="O67" s="8">
        <f t="shared" ref="O67" si="68">100+(O19-$B19)/$B19*100</f>
        <v>100</v>
      </c>
      <c r="P67" s="204">
        <f t="shared" ref="P67" si="69">100+(P19-$B19)/$B19*100</f>
        <v>100</v>
      </c>
      <c r="Q67" s="26"/>
      <c r="R67" s="26"/>
    </row>
    <row r="68" spans="1:18" ht="15" customHeight="1">
      <c r="A68" s="255" t="s">
        <v>282</v>
      </c>
      <c r="B68" s="8">
        <f t="shared" si="16"/>
        <v>100</v>
      </c>
      <c r="C68" s="8">
        <f>100+(C20-B20)/B20*100</f>
        <v>102.12609970674487</v>
      </c>
      <c r="D68" s="8">
        <f t="shared" si="18"/>
        <v>103.66568914956012</v>
      </c>
      <c r="E68" s="8">
        <f t="shared" si="19"/>
        <v>103.66568914956012</v>
      </c>
      <c r="F68" s="8">
        <f t="shared" si="20"/>
        <v>103.66568914956012</v>
      </c>
      <c r="G68" s="8">
        <f t="shared" si="21"/>
        <v>103.66568914956012</v>
      </c>
      <c r="H68" s="8">
        <f t="shared" si="22"/>
        <v>107.03812316715542</v>
      </c>
      <c r="I68" s="8">
        <f t="shared" si="23"/>
        <v>107.03812316715542</v>
      </c>
      <c r="J68" s="8">
        <f t="shared" si="24"/>
        <v>107.03812316715542</v>
      </c>
      <c r="K68" s="8">
        <f t="shared" si="12"/>
        <v>103.2258064516129</v>
      </c>
      <c r="L68" s="8">
        <f t="shared" si="13"/>
        <v>103.2258064516129</v>
      </c>
      <c r="M68" s="8">
        <f t="shared" ref="M68:N68" si="70">100+(M20-$B20)/$B20*100</f>
        <v>103.2258064516129</v>
      </c>
      <c r="N68" s="8">
        <f t="shared" si="70"/>
        <v>103.2258064516129</v>
      </c>
      <c r="O68" s="8">
        <f t="shared" ref="O68" si="71">100+(O20-$B20)/$B20*100</f>
        <v>103.2258064516129</v>
      </c>
      <c r="P68" s="204">
        <f t="shared" ref="P68" si="72">100+(P20-$B20)/$B20*100</f>
        <v>103.2258064516129</v>
      </c>
      <c r="Q68" s="26"/>
      <c r="R68" s="26"/>
    </row>
    <row r="69" spans="1:18" ht="15" customHeight="1">
      <c r="A69" s="256" t="s">
        <v>274</v>
      </c>
      <c r="B69" s="9">
        <f t="shared" si="16"/>
        <v>100</v>
      </c>
      <c r="C69" s="9">
        <f t="shared" si="17"/>
        <v>105.70676031606671</v>
      </c>
      <c r="D69" s="9">
        <f t="shared" si="18"/>
        <v>107.46268656716417</v>
      </c>
      <c r="E69" s="9">
        <f t="shared" si="19"/>
        <v>111.50131694468831</v>
      </c>
      <c r="F69" s="9">
        <f t="shared" si="20"/>
        <v>114.13520632133449</v>
      </c>
      <c r="G69" s="9">
        <f t="shared" si="21"/>
        <v>114.13520632133449</v>
      </c>
      <c r="H69" s="9">
        <f t="shared" si="22"/>
        <v>114.13520632133449</v>
      </c>
      <c r="I69" s="9">
        <f t="shared" si="23"/>
        <v>114.13520632133449</v>
      </c>
      <c r="J69" s="9">
        <f t="shared" si="24"/>
        <v>114.13520632133449</v>
      </c>
      <c r="K69" s="9">
        <f t="shared" si="12"/>
        <v>115.89113257243194</v>
      </c>
      <c r="L69" s="9">
        <f t="shared" si="13"/>
        <v>115.84723441615452</v>
      </c>
      <c r="M69" s="9">
        <f t="shared" ref="M69:N69" si="73">100+(M21-$B21)/$B21*100</f>
        <v>115.89113257243194</v>
      </c>
      <c r="N69" s="9">
        <f t="shared" si="73"/>
        <v>114.13520632133449</v>
      </c>
      <c r="O69" s="9">
        <f t="shared" ref="O69" si="74">100+(O21-$B21)/$B21*100</f>
        <v>114.13520632133449</v>
      </c>
      <c r="P69" s="205">
        <f t="shared" ref="P69" si="75">100+(P21-$B21)/$B21*100</f>
        <v>114.13520632133449</v>
      </c>
      <c r="Q69" s="26"/>
      <c r="R69" s="26"/>
    </row>
    <row r="70" spans="1:18" ht="15" customHeight="1" thickBot="1">
      <c r="A70" s="257" t="s">
        <v>283</v>
      </c>
      <c r="B70" s="142">
        <f t="shared" si="16"/>
        <v>100</v>
      </c>
      <c r="C70" s="142">
        <f t="shared" ref="C70" si="76">100+(C22-B22)/B22*100</f>
        <v>103.32103321033212</v>
      </c>
      <c r="D70" s="142">
        <f t="shared" ref="D70" si="77">100+(D22-B22)/B22*100</f>
        <v>107.6436478650501</v>
      </c>
      <c r="E70" s="142">
        <f t="shared" ref="E70" si="78">100+(E22-B22)/B22*100</f>
        <v>107.6436478650501</v>
      </c>
      <c r="F70" s="142">
        <f t="shared" ref="F70" si="79">100+(F22-B22)/B22*100</f>
        <v>107.6436478650501</v>
      </c>
      <c r="G70" s="142">
        <f t="shared" ref="G70" si="80">100+(G22-B22)/B22*100</f>
        <v>107.6436478650501</v>
      </c>
      <c r="H70" s="142">
        <f t="shared" ref="H70" si="81">100+(H22-B22)/B22*100</f>
        <v>107.6436478650501</v>
      </c>
      <c r="I70" s="142">
        <f t="shared" ref="I70" si="82">100+(I22-B22)/B22*100</f>
        <v>107.6436478650501</v>
      </c>
      <c r="J70" s="142">
        <f t="shared" ref="J70" si="83">100+(J22-B22)/B22*100</f>
        <v>107.6436478650501</v>
      </c>
      <c r="K70" s="142">
        <f t="shared" si="12"/>
        <v>107.6436478650501</v>
      </c>
      <c r="L70" s="142">
        <f t="shared" si="13"/>
        <v>107.6436478650501</v>
      </c>
      <c r="M70" s="142">
        <f t="shared" ref="M70:N70" si="84">100+(M22-$B22)/$B22*100</f>
        <v>107.6436478650501</v>
      </c>
      <c r="N70" s="142">
        <f t="shared" si="84"/>
        <v>107.6436478650501</v>
      </c>
      <c r="O70" s="142">
        <f t="shared" ref="O70" si="85">100+(O22-$B22)/$B22*100</f>
        <v>107.6436478650501</v>
      </c>
      <c r="P70" s="354">
        <f t="shared" ref="P70" si="86">100+(P22-$B22)/$B22*100</f>
        <v>107.6436478650501</v>
      </c>
      <c r="Q70" s="26"/>
      <c r="R70" s="26"/>
    </row>
    <row r="71" spans="1:18">
      <c r="A71" s="97"/>
      <c r="B71" s="97"/>
      <c r="C71" s="97"/>
      <c r="D71" s="97"/>
      <c r="E71" s="97"/>
      <c r="F71" s="97"/>
      <c r="G71" s="97"/>
      <c r="H71" s="97"/>
      <c r="I71" s="97"/>
      <c r="J71" s="97"/>
      <c r="K71" s="75"/>
      <c r="L71" s="71"/>
      <c r="M71" s="71"/>
      <c r="N71" s="607"/>
      <c r="O71" s="72"/>
    </row>
    <row r="72" spans="1:18">
      <c r="A72" s="26"/>
      <c r="B72" s="26"/>
      <c r="C72" s="74"/>
      <c r="D72" s="74"/>
      <c r="E72" s="75"/>
      <c r="F72" s="75"/>
      <c r="G72" s="75"/>
      <c r="H72" s="75"/>
      <c r="I72" s="75"/>
      <c r="J72" s="75"/>
      <c r="K72" s="75"/>
      <c r="L72" s="71"/>
      <c r="M72" s="72"/>
      <c r="N72" s="72"/>
      <c r="O72" s="72"/>
    </row>
    <row r="73" spans="1:18">
      <c r="A73" s="26"/>
      <c r="B73" s="26"/>
      <c r="C73" s="74"/>
      <c r="D73" s="74"/>
      <c r="E73" s="75"/>
      <c r="F73" s="75"/>
      <c r="G73" s="75"/>
      <c r="H73" s="75"/>
      <c r="I73" s="75"/>
      <c r="J73" s="75"/>
      <c r="K73" s="71"/>
      <c r="L73" s="71"/>
      <c r="M73" s="70"/>
      <c r="N73" s="70"/>
      <c r="O73" s="70"/>
    </row>
  </sheetData>
  <sheetProtection selectLockedCells="1" selectUnlockedCells="1"/>
  <mergeCells count="9">
    <mergeCell ref="A1:P1"/>
    <mergeCell ref="A50:A51"/>
    <mergeCell ref="A2:A3"/>
    <mergeCell ref="A26:B27"/>
    <mergeCell ref="B2:P2"/>
    <mergeCell ref="C26:P26"/>
    <mergeCell ref="B50:P50"/>
    <mergeCell ref="A49:P49"/>
    <mergeCell ref="A25:P25"/>
  </mergeCells>
  <phoneticPr fontId="0" type="noConversion"/>
  <pageMargins left="0.31496062992125984" right="0.35433070866141736" top="1.1023622047244095" bottom="0.59055118110236227" header="0.62992125984251968" footer="0.19685039370078741"/>
  <pageSetup paperSize="9" scale="60" orientation="portrait" horizontalDpi="1200" verticalDpi="1200" r:id="rId1"/>
  <headerFooter alignWithMargins="0">
    <oddHeader>&amp;C&amp;"Arial,Negrita"&amp;18Incremento de los Precios Públicos del crédito matriculado en Grado por primera vez en la Experimentalidad MÍNIMA</oddHeader>
  </headerFooter>
  <ignoredErrors>
    <ignoredError sqref="K68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5">
    <tabColor theme="2"/>
  </sheetPr>
  <dimension ref="A1:G29"/>
  <sheetViews>
    <sheetView zoomScaleNormal="100" workbookViewId="0">
      <selection sqref="A1:F1"/>
    </sheetView>
  </sheetViews>
  <sheetFormatPr defaultColWidth="11.42578125" defaultRowHeight="12.75"/>
  <cols>
    <col min="1" max="1" width="27.7109375" style="52" customWidth="1"/>
    <col min="2" max="7" width="11.42578125" style="52"/>
    <col min="8" max="16384" width="11.42578125" style="26"/>
  </cols>
  <sheetData>
    <row r="1" spans="1:7" ht="409.5" customHeight="1" thickBot="1">
      <c r="A1" s="485" t="s">
        <v>285</v>
      </c>
      <c r="B1" s="486"/>
      <c r="C1" s="486"/>
      <c r="D1" s="486"/>
      <c r="E1" s="486"/>
      <c r="F1" s="487"/>
      <c r="G1" s="51"/>
    </row>
    <row r="4" spans="1:7" ht="25.5" customHeight="1"/>
    <row r="5" spans="1:7" ht="25.5" customHeight="1"/>
    <row r="6" spans="1:7" ht="25.5" customHeight="1"/>
    <row r="7" spans="1:7" ht="25.5" customHeight="1"/>
    <row r="8" spans="1:7" ht="25.5" customHeight="1"/>
    <row r="9" spans="1:7" ht="25.5" customHeight="1"/>
    <row r="10" spans="1:7" ht="25.5" customHeight="1"/>
    <row r="11" spans="1:7" ht="25.5" customHeight="1"/>
    <row r="12" spans="1:7" ht="18.75" customHeight="1"/>
    <row r="13" spans="1:7" ht="18.75" customHeight="1"/>
    <row r="14" spans="1:7" ht="18.75" customHeight="1"/>
    <row r="15" spans="1:7" ht="18.75" customHeight="1"/>
    <row r="16" spans="1:7" ht="18.75" customHeight="1"/>
    <row r="17" ht="18.75" customHeight="1"/>
    <row r="18" ht="18.75" customHeight="1"/>
    <row r="19" ht="18.75" customHeight="1"/>
    <row r="20" ht="26.25" customHeight="1"/>
    <row r="21" ht="2.25" customHeight="1"/>
    <row r="22" ht="24.75" customHeight="1"/>
    <row r="23" ht="18.75" customHeight="1"/>
    <row r="24" ht="18.75" customHeight="1"/>
    <row r="25" ht="18.75" customHeight="1"/>
    <row r="26" ht="24.75" customHeight="1"/>
    <row r="27" ht="18.75" customHeight="1"/>
    <row r="28" ht="18.75" customHeight="1"/>
    <row r="29" ht="18.75" customHeight="1"/>
  </sheetData>
  <sheetProtection selectLockedCells="1" selectUnlockedCells="1"/>
  <mergeCells count="1">
    <mergeCell ref="A1:F1"/>
  </mergeCells>
  <phoneticPr fontId="0" type="noConversion"/>
  <pageMargins left="0.86614173228346458" right="0.59055118110236227" top="2.7952755905511815" bottom="1" header="0.39370078740157483" footer="0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7d2fb5-24f1-4de9-a4dd-8ffde87634e9" xsi:nil="true"/>
    <lcf76f155ced4ddcb4097134ff3c332f xmlns="55fb3a0f-1a9b-4c64-be76-e512bd842ce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222EBB554CDA247A8F34B68BFD67355" ma:contentTypeVersion="13" ma:contentTypeDescription="Crear nuevo documento." ma:contentTypeScope="" ma:versionID="985dfd2a389bec191e87272277b63fca">
  <xsd:schema xmlns:xsd="http://www.w3.org/2001/XMLSchema" xmlns:xs="http://www.w3.org/2001/XMLSchema" xmlns:p="http://schemas.microsoft.com/office/2006/metadata/properties" xmlns:ns2="55fb3a0f-1a9b-4c64-be76-e512bd842ce0" xmlns:ns3="507d2fb5-24f1-4de9-a4dd-8ffde87634e9" targetNamespace="http://schemas.microsoft.com/office/2006/metadata/properties" ma:root="true" ma:fieldsID="8c01b1aae4236ed891c5a05acff53903" ns2:_="" ns3:_="">
    <xsd:import namespace="55fb3a0f-1a9b-4c64-be76-e512bd842ce0"/>
    <xsd:import namespace="507d2fb5-24f1-4de9-a4dd-8ffde87634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fb3a0f-1a9b-4c64-be76-e512bd842c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a48e1093-9b93-4154-8799-542bec461b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7d2fb5-24f1-4de9-a4dd-8ffde87634e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22b9008-24bc-4450-ae5d-f8f3099278db}" ma:internalName="TaxCatchAll" ma:showField="CatchAllData" ma:web="507d2fb5-24f1-4de9-a4dd-8ffde87634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A9D82A-1FAA-4247-9B4C-7902CD1581FD}"/>
</file>

<file path=customXml/itemProps2.xml><?xml version="1.0" encoding="utf-8"?>
<ds:datastoreItem xmlns:ds="http://schemas.openxmlformats.org/officeDocument/2006/customXml" ds:itemID="{85A39623-3669-4E3F-AE29-4C25A46751C4}"/>
</file>

<file path=customXml/itemProps3.xml><?xml version="1.0" encoding="utf-8"?>
<ds:datastoreItem xmlns:ds="http://schemas.openxmlformats.org/officeDocument/2006/customXml" ds:itemID="{EFC22894-C1E8-4DE7-837A-46AC739F01E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Linde Valdivia, Rubén</cp:lastModifiedBy>
  <cp:revision>1</cp:revision>
  <dcterms:created xsi:type="dcterms:W3CDTF">2023-02-01T12:06:32Z</dcterms:created>
  <dcterms:modified xsi:type="dcterms:W3CDTF">2026-03-02T11:03:35Z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0x0101000222EBB554CDA247A8F34B68BFD67355</vt:lpwstr>
  </property>
  <property fmtid="{D5CDD505-2E9C-101B-9397-08002B2CF9AE}" pid="3" name="MediaServiceImageTags">
    <vt:lpwstr/>
  </property>
</Properties>
</file>